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liat\Desktop\"/>
    </mc:Choice>
  </mc:AlternateContent>
  <workbookProtection workbookPassword="CCDC" lockStructure="1"/>
  <bookViews>
    <workbookView xWindow="0" yWindow="0" windowWidth="28800" windowHeight="12336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C1033" i="2"/>
  <c r="B1033" i="2"/>
  <c r="A1033" i="2"/>
  <c r="D1033" i="2" s="1"/>
  <c r="H1032" i="2"/>
  <c r="F1032" i="2"/>
  <c r="E1032" i="2"/>
  <c r="D1032" i="2"/>
  <c r="C1032" i="2"/>
  <c r="B1032" i="2"/>
  <c r="A1032" i="2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D1024" i="2"/>
  <c r="C1024" i="2"/>
  <c r="B1024" i="2"/>
  <c r="A1024" i="2"/>
  <c r="H1023" i="2"/>
  <c r="F1023" i="2"/>
  <c r="E1023" i="2"/>
  <c r="C1023" i="2"/>
  <c r="B1023" i="2"/>
  <c r="A1023" i="2"/>
  <c r="D1023" i="2" s="1"/>
  <c r="H1022" i="2"/>
  <c r="F1022" i="2"/>
  <c r="E1022" i="2"/>
  <c r="D1022" i="2"/>
  <c r="C1022" i="2"/>
  <c r="B1022" i="2"/>
  <c r="A1022" i="2"/>
  <c r="H1021" i="2"/>
  <c r="F1021" i="2"/>
  <c r="E1021" i="2"/>
  <c r="C1021" i="2"/>
  <c r="B1021" i="2"/>
  <c r="A1021" i="2"/>
  <c r="D1021" i="2" s="1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C1009" i="2"/>
  <c r="B1009" i="2"/>
  <c r="A1009" i="2"/>
  <c r="D1009" i="2" s="1"/>
  <c r="H1008" i="2"/>
  <c r="F1008" i="2"/>
  <c r="E1008" i="2"/>
  <c r="D1008" i="2"/>
  <c r="C1008" i="2"/>
  <c r="B1008" i="2"/>
  <c r="A1008" i="2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D1000" i="2"/>
  <c r="C1000" i="2"/>
  <c r="B1000" i="2"/>
  <c r="A1000" i="2"/>
  <c r="H999" i="2"/>
  <c r="F999" i="2"/>
  <c r="E999" i="2"/>
  <c r="C999" i="2"/>
  <c r="B999" i="2"/>
  <c r="A999" i="2"/>
  <c r="D999" i="2" s="1"/>
  <c r="H998" i="2"/>
  <c r="F998" i="2"/>
  <c r="E998" i="2"/>
  <c r="D998" i="2"/>
  <c r="C998" i="2"/>
  <c r="B998" i="2"/>
  <c r="A998" i="2"/>
  <c r="H997" i="2"/>
  <c r="F997" i="2"/>
  <c r="E997" i="2"/>
  <c r="C997" i="2"/>
  <c r="B997" i="2"/>
  <c r="A997" i="2"/>
  <c r="D997" i="2" s="1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C985" i="2"/>
  <c r="B985" i="2"/>
  <c r="A985" i="2"/>
  <c r="D985" i="2" s="1"/>
  <c r="H984" i="2"/>
  <c r="F984" i="2"/>
  <c r="E984" i="2"/>
  <c r="D984" i="2"/>
  <c r="C984" i="2"/>
  <c r="B984" i="2"/>
  <c r="A984" i="2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D976" i="2"/>
  <c r="C976" i="2"/>
  <c r="B976" i="2"/>
  <c r="A976" i="2"/>
  <c r="H975" i="2"/>
  <c r="F975" i="2"/>
  <c r="E975" i="2"/>
  <c r="C975" i="2"/>
  <c r="B975" i="2"/>
  <c r="A975" i="2"/>
  <c r="D975" i="2" s="1"/>
  <c r="H974" i="2"/>
  <c r="F974" i="2"/>
  <c r="E974" i="2"/>
  <c r="D974" i="2"/>
  <c r="C974" i="2"/>
  <c r="B974" i="2"/>
  <c r="A974" i="2"/>
  <c r="H973" i="2"/>
  <c r="F973" i="2"/>
  <c r="E973" i="2"/>
  <c r="C973" i="2"/>
  <c r="B973" i="2"/>
  <c r="A973" i="2"/>
  <c r="D973" i="2" s="1"/>
  <c r="H972" i="2"/>
  <c r="F972" i="2"/>
  <c r="E972" i="2"/>
  <c r="C972" i="2"/>
  <c r="B972" i="2"/>
  <c r="A972" i="2"/>
  <c r="D972" i="2" s="1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C961" i="2"/>
  <c r="B961" i="2"/>
  <c r="A961" i="2"/>
  <c r="D961" i="2" s="1"/>
  <c r="H960" i="2"/>
  <c r="F960" i="2"/>
  <c r="E960" i="2"/>
  <c r="D960" i="2"/>
  <c r="C960" i="2"/>
  <c r="B960" i="2"/>
  <c r="A960" i="2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D952" i="2"/>
  <c r="C952" i="2"/>
  <c r="B952" i="2"/>
  <c r="A952" i="2"/>
  <c r="H951" i="2"/>
  <c r="F951" i="2"/>
  <c r="E951" i="2"/>
  <c r="C951" i="2"/>
  <c r="B951" i="2"/>
  <c r="A951" i="2"/>
  <c r="D951" i="2" s="1"/>
  <c r="H950" i="2"/>
  <c r="F950" i="2"/>
  <c r="E950" i="2"/>
  <c r="D950" i="2"/>
  <c r="C950" i="2"/>
  <c r="B950" i="2"/>
  <c r="A950" i="2"/>
  <c r="H949" i="2"/>
  <c r="F949" i="2"/>
  <c r="E949" i="2"/>
  <c r="C949" i="2"/>
  <c r="B949" i="2"/>
  <c r="A949" i="2"/>
  <c r="D949" i="2" s="1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C937" i="2"/>
  <c r="B937" i="2"/>
  <c r="A937" i="2"/>
  <c r="D937" i="2" s="1"/>
  <c r="H936" i="2"/>
  <c r="F936" i="2"/>
  <c r="E936" i="2"/>
  <c r="D936" i="2"/>
  <c r="C936" i="2"/>
  <c r="B936" i="2"/>
  <c r="A936" i="2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D928" i="2"/>
  <c r="C928" i="2"/>
  <c r="B928" i="2"/>
  <c r="A928" i="2"/>
  <c r="H927" i="2"/>
  <c r="F927" i="2"/>
  <c r="E927" i="2"/>
  <c r="C927" i="2"/>
  <c r="B927" i="2"/>
  <c r="A927" i="2"/>
  <c r="D927" i="2" s="1"/>
  <c r="H926" i="2"/>
  <c r="F926" i="2"/>
  <c r="E926" i="2"/>
  <c r="D926" i="2"/>
  <c r="C926" i="2"/>
  <c r="B926" i="2"/>
  <c r="A926" i="2"/>
  <c r="H925" i="2"/>
  <c r="F925" i="2"/>
  <c r="E925" i="2"/>
  <c r="C925" i="2"/>
  <c r="B925" i="2"/>
  <c r="A925" i="2"/>
  <c r="D925" i="2" s="1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C913" i="2"/>
  <c r="B913" i="2"/>
  <c r="A913" i="2"/>
  <c r="D913" i="2" s="1"/>
  <c r="H912" i="2"/>
  <c r="F912" i="2"/>
  <c r="E912" i="2"/>
  <c r="D912" i="2"/>
  <c r="C912" i="2"/>
  <c r="B912" i="2"/>
  <c r="A912" i="2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D904" i="2"/>
  <c r="C904" i="2"/>
  <c r="B904" i="2"/>
  <c r="A904" i="2"/>
  <c r="H903" i="2"/>
  <c r="F903" i="2"/>
  <c r="E903" i="2"/>
  <c r="C903" i="2"/>
  <c r="B903" i="2"/>
  <c r="A903" i="2"/>
  <c r="D903" i="2" s="1"/>
  <c r="H902" i="2"/>
  <c r="F902" i="2"/>
  <c r="E902" i="2"/>
  <c r="D902" i="2"/>
  <c r="C902" i="2"/>
  <c r="B902" i="2"/>
  <c r="A902" i="2"/>
  <c r="H901" i="2"/>
  <c r="F901" i="2"/>
  <c r="E901" i="2"/>
  <c r="C901" i="2"/>
  <c r="B901" i="2"/>
  <c r="A901" i="2"/>
  <c r="D901" i="2" s="1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C889" i="2"/>
  <c r="B889" i="2"/>
  <c r="A889" i="2"/>
  <c r="D889" i="2" s="1"/>
  <c r="H888" i="2"/>
  <c r="F888" i="2"/>
  <c r="E888" i="2"/>
  <c r="D888" i="2"/>
  <c r="C888" i="2"/>
  <c r="B888" i="2"/>
  <c r="A888" i="2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D880" i="2"/>
  <c r="C880" i="2"/>
  <c r="B880" i="2"/>
  <c r="A880" i="2"/>
  <c r="H879" i="2"/>
  <c r="F879" i="2"/>
  <c r="E879" i="2"/>
  <c r="C879" i="2"/>
  <c r="B879" i="2"/>
  <c r="A879" i="2"/>
  <c r="D879" i="2" s="1"/>
  <c r="H878" i="2"/>
  <c r="F878" i="2"/>
  <c r="E878" i="2"/>
  <c r="D878" i="2"/>
  <c r="C878" i="2"/>
  <c r="B878" i="2"/>
  <c r="A878" i="2"/>
  <c r="H877" i="2"/>
  <c r="F877" i="2"/>
  <c r="E877" i="2"/>
  <c r="C877" i="2"/>
  <c r="B877" i="2"/>
  <c r="A877" i="2"/>
  <c r="D877" i="2" s="1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C865" i="2"/>
  <c r="B865" i="2"/>
  <c r="A865" i="2"/>
  <c r="D865" i="2" s="1"/>
  <c r="H864" i="2"/>
  <c r="F864" i="2"/>
  <c r="E864" i="2"/>
  <c r="D864" i="2"/>
  <c r="C864" i="2"/>
  <c r="B864" i="2"/>
  <c r="A864" i="2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D856" i="2"/>
  <c r="C856" i="2"/>
  <c r="B856" i="2"/>
  <c r="A856" i="2"/>
  <c r="H855" i="2"/>
  <c r="F855" i="2"/>
  <c r="E855" i="2"/>
  <c r="C855" i="2"/>
  <c r="B855" i="2"/>
  <c r="A855" i="2"/>
  <c r="D855" i="2" s="1"/>
  <c r="H854" i="2"/>
  <c r="F854" i="2"/>
  <c r="E854" i="2"/>
  <c r="D854" i="2"/>
  <c r="C854" i="2"/>
  <c r="B854" i="2"/>
  <c r="A854" i="2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C841" i="2"/>
  <c r="B841" i="2"/>
  <c r="A841" i="2"/>
  <c r="D841" i="2" s="1"/>
  <c r="H840" i="2"/>
  <c r="F840" i="2"/>
  <c r="E840" i="2"/>
  <c r="D840" i="2"/>
  <c r="C840" i="2"/>
  <c r="B840" i="2"/>
  <c r="A840" i="2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D832" i="2"/>
  <c r="C832" i="2"/>
  <c r="B832" i="2"/>
  <c r="A832" i="2"/>
  <c r="H831" i="2"/>
  <c r="F831" i="2"/>
  <c r="E831" i="2"/>
  <c r="C831" i="2"/>
  <c r="B831" i="2"/>
  <c r="A831" i="2"/>
  <c r="D831" i="2" s="1"/>
  <c r="H830" i="2"/>
  <c r="F830" i="2"/>
  <c r="E830" i="2"/>
  <c r="D830" i="2"/>
  <c r="C830" i="2"/>
  <c r="B830" i="2"/>
  <c r="A830" i="2"/>
  <c r="H829" i="2"/>
  <c r="F829" i="2"/>
  <c r="E829" i="2"/>
  <c r="C829" i="2"/>
  <c r="B829" i="2"/>
  <c r="A829" i="2"/>
  <c r="D829" i="2" s="1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C817" i="2"/>
  <c r="B817" i="2"/>
  <c r="A817" i="2"/>
  <c r="D817" i="2" s="1"/>
  <c r="H816" i="2"/>
  <c r="F816" i="2"/>
  <c r="E816" i="2"/>
  <c r="D816" i="2"/>
  <c r="C816" i="2"/>
  <c r="B816" i="2"/>
  <c r="A816" i="2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D808" i="2"/>
  <c r="C808" i="2"/>
  <c r="B808" i="2"/>
  <c r="A808" i="2"/>
  <c r="H807" i="2"/>
  <c r="F807" i="2"/>
  <c r="E807" i="2"/>
  <c r="C807" i="2"/>
  <c r="B807" i="2"/>
  <c r="A807" i="2"/>
  <c r="D807" i="2" s="1"/>
  <c r="H806" i="2"/>
  <c r="F806" i="2"/>
  <c r="E806" i="2"/>
  <c r="D806" i="2"/>
  <c r="C806" i="2"/>
  <c r="B806" i="2"/>
  <c r="A806" i="2"/>
  <c r="H805" i="2"/>
  <c r="F805" i="2"/>
  <c r="E805" i="2"/>
  <c r="C805" i="2"/>
  <c r="B805" i="2"/>
  <c r="A805" i="2"/>
  <c r="D805" i="2" s="1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C793" i="2"/>
  <c r="B793" i="2"/>
  <c r="A793" i="2"/>
  <c r="D793" i="2" s="1"/>
  <c r="H792" i="2"/>
  <c r="F792" i="2"/>
  <c r="E792" i="2"/>
  <c r="D792" i="2"/>
  <c r="C792" i="2"/>
  <c r="B792" i="2"/>
  <c r="A792" i="2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D784" i="2"/>
  <c r="C784" i="2"/>
  <c r="B784" i="2"/>
  <c r="A784" i="2"/>
  <c r="H783" i="2"/>
  <c r="F783" i="2"/>
  <c r="E783" i="2"/>
  <c r="C783" i="2"/>
  <c r="B783" i="2"/>
  <c r="A783" i="2"/>
  <c r="D783" i="2" s="1"/>
  <c r="H782" i="2"/>
  <c r="F782" i="2"/>
  <c r="E782" i="2"/>
  <c r="D782" i="2"/>
  <c r="C782" i="2"/>
  <c r="B782" i="2"/>
  <c r="A782" i="2"/>
  <c r="H781" i="2"/>
  <c r="F781" i="2"/>
  <c r="E781" i="2"/>
  <c r="C781" i="2"/>
  <c r="B781" i="2"/>
  <c r="A781" i="2"/>
  <c r="D781" i="2" s="1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C778" i="2"/>
  <c r="B778" i="2"/>
  <c r="A778" i="2"/>
  <c r="D778" i="2" s="1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C770" i="2"/>
  <c r="B770" i="2"/>
  <c r="A770" i="2"/>
  <c r="D770" i="2" s="1"/>
  <c r="H769" i="2"/>
  <c r="F769" i="2"/>
  <c r="E769" i="2"/>
  <c r="C769" i="2"/>
  <c r="B769" i="2"/>
  <c r="A769" i="2"/>
  <c r="D769" i="2" s="1"/>
  <c r="H768" i="2"/>
  <c r="F768" i="2"/>
  <c r="E768" i="2"/>
  <c r="D768" i="2"/>
  <c r="C768" i="2"/>
  <c r="B768" i="2"/>
  <c r="A768" i="2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D760" i="2"/>
  <c r="C760" i="2"/>
  <c r="B760" i="2"/>
  <c r="A760" i="2"/>
  <c r="H759" i="2"/>
  <c r="F759" i="2"/>
  <c r="E759" i="2"/>
  <c r="C759" i="2"/>
  <c r="B759" i="2"/>
  <c r="A759" i="2"/>
  <c r="D759" i="2" s="1"/>
  <c r="H758" i="2"/>
  <c r="F758" i="2"/>
  <c r="E758" i="2"/>
  <c r="D758" i="2"/>
  <c r="C758" i="2"/>
  <c r="B758" i="2"/>
  <c r="A758" i="2"/>
  <c r="H757" i="2"/>
  <c r="F757" i="2"/>
  <c r="E757" i="2"/>
  <c r="C757" i="2"/>
  <c r="B757" i="2"/>
  <c r="A757" i="2"/>
  <c r="D757" i="2" s="1"/>
  <c r="H756" i="2"/>
  <c r="F756" i="2"/>
  <c r="E756" i="2"/>
  <c r="C756" i="2"/>
  <c r="B756" i="2"/>
  <c r="A756" i="2"/>
  <c r="D756" i="2" s="1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C745" i="2"/>
  <c r="B745" i="2"/>
  <c r="A745" i="2"/>
  <c r="D745" i="2" s="1"/>
  <c r="H744" i="2"/>
  <c r="F744" i="2"/>
  <c r="E744" i="2"/>
  <c r="D744" i="2"/>
  <c r="C744" i="2"/>
  <c r="B744" i="2"/>
  <c r="A744" i="2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D736" i="2"/>
  <c r="C736" i="2"/>
  <c r="B736" i="2"/>
  <c r="A736" i="2"/>
  <c r="H735" i="2"/>
  <c r="F735" i="2"/>
  <c r="E735" i="2"/>
  <c r="C735" i="2"/>
  <c r="B735" i="2"/>
  <c r="A735" i="2"/>
  <c r="D735" i="2" s="1"/>
  <c r="H734" i="2"/>
  <c r="F734" i="2"/>
  <c r="E734" i="2"/>
  <c r="D734" i="2"/>
  <c r="C734" i="2"/>
  <c r="B734" i="2"/>
  <c r="A734" i="2"/>
  <c r="H733" i="2"/>
  <c r="F733" i="2"/>
  <c r="E733" i="2"/>
  <c r="C733" i="2"/>
  <c r="B733" i="2"/>
  <c r="A733" i="2"/>
  <c r="D733" i="2" s="1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C721" i="2"/>
  <c r="B721" i="2"/>
  <c r="A721" i="2"/>
  <c r="D721" i="2" s="1"/>
  <c r="H720" i="2"/>
  <c r="F720" i="2"/>
  <c r="E720" i="2"/>
  <c r="D720" i="2"/>
  <c r="C720" i="2"/>
  <c r="B720" i="2"/>
  <c r="A720" i="2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D712" i="2"/>
  <c r="C712" i="2"/>
  <c r="B712" i="2"/>
  <c r="A712" i="2"/>
  <c r="H711" i="2"/>
  <c r="F711" i="2"/>
  <c r="E711" i="2"/>
  <c r="C711" i="2"/>
  <c r="B711" i="2"/>
  <c r="A711" i="2"/>
  <c r="D711" i="2" s="1"/>
  <c r="H710" i="2"/>
  <c r="F710" i="2"/>
  <c r="E710" i="2"/>
  <c r="D710" i="2"/>
  <c r="C710" i="2"/>
  <c r="B710" i="2"/>
  <c r="A710" i="2"/>
  <c r="H709" i="2"/>
  <c r="F709" i="2"/>
  <c r="E709" i="2"/>
  <c r="C709" i="2"/>
  <c r="B709" i="2"/>
  <c r="A709" i="2"/>
  <c r="D709" i="2" s="1"/>
  <c r="H708" i="2"/>
  <c r="F708" i="2"/>
  <c r="E708" i="2"/>
  <c r="C708" i="2"/>
  <c r="B708" i="2"/>
  <c r="A708" i="2"/>
  <c r="D708" i="2" s="1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C697" i="2"/>
  <c r="B697" i="2"/>
  <c r="A697" i="2"/>
  <c r="D697" i="2" s="1"/>
  <c r="H696" i="2"/>
  <c r="F696" i="2"/>
  <c r="E696" i="2"/>
  <c r="D696" i="2"/>
  <c r="C696" i="2"/>
  <c r="B696" i="2"/>
  <c r="A696" i="2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D688" i="2"/>
  <c r="C688" i="2"/>
  <c r="B688" i="2"/>
  <c r="A688" i="2"/>
  <c r="H687" i="2"/>
  <c r="F687" i="2"/>
  <c r="E687" i="2"/>
  <c r="C687" i="2"/>
  <c r="B687" i="2"/>
  <c r="A687" i="2"/>
  <c r="D687" i="2" s="1"/>
  <c r="H686" i="2"/>
  <c r="F686" i="2"/>
  <c r="E686" i="2"/>
  <c r="D686" i="2"/>
  <c r="C686" i="2"/>
  <c r="B686" i="2"/>
  <c r="A686" i="2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C673" i="2"/>
  <c r="B673" i="2"/>
  <c r="A673" i="2"/>
  <c r="D673" i="2" s="1"/>
  <c r="H672" i="2"/>
  <c r="F672" i="2"/>
  <c r="E672" i="2"/>
  <c r="D672" i="2"/>
  <c r="C672" i="2"/>
  <c r="B672" i="2"/>
  <c r="A672" i="2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D664" i="2"/>
  <c r="C664" i="2"/>
  <c r="B664" i="2"/>
  <c r="A664" i="2"/>
  <c r="H663" i="2"/>
  <c r="F663" i="2"/>
  <c r="E663" i="2"/>
  <c r="C663" i="2"/>
  <c r="B663" i="2"/>
  <c r="A663" i="2"/>
  <c r="D663" i="2" s="1"/>
  <c r="H662" i="2"/>
  <c r="F662" i="2"/>
  <c r="E662" i="2"/>
  <c r="D662" i="2"/>
  <c r="C662" i="2"/>
  <c r="B662" i="2"/>
  <c r="A662" i="2"/>
  <c r="H661" i="2"/>
  <c r="F661" i="2"/>
  <c r="E661" i="2"/>
  <c r="C661" i="2"/>
  <c r="B661" i="2"/>
  <c r="A661" i="2"/>
  <c r="D661" i="2" s="1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C649" i="2"/>
  <c r="B649" i="2"/>
  <c r="A649" i="2"/>
  <c r="D649" i="2" s="1"/>
  <c r="H648" i="2"/>
  <c r="F648" i="2"/>
  <c r="E648" i="2"/>
  <c r="D648" i="2"/>
  <c r="C648" i="2"/>
  <c r="B648" i="2"/>
  <c r="A648" i="2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D640" i="2"/>
  <c r="C640" i="2"/>
  <c r="B640" i="2"/>
  <c r="A640" i="2"/>
  <c r="H639" i="2"/>
  <c r="F639" i="2"/>
  <c r="E639" i="2"/>
  <c r="C639" i="2"/>
  <c r="B639" i="2"/>
  <c r="A639" i="2"/>
  <c r="D639" i="2" s="1"/>
  <c r="H638" i="2"/>
  <c r="F638" i="2"/>
  <c r="E638" i="2"/>
  <c r="D638" i="2"/>
  <c r="C638" i="2"/>
  <c r="B638" i="2"/>
  <c r="A638" i="2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C625" i="2"/>
  <c r="B625" i="2"/>
  <c r="A625" i="2"/>
  <c r="D625" i="2" s="1"/>
  <c r="H624" i="2"/>
  <c r="F624" i="2"/>
  <c r="E624" i="2"/>
  <c r="D624" i="2"/>
  <c r="C624" i="2"/>
  <c r="B624" i="2"/>
  <c r="A624" i="2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D616" i="2"/>
  <c r="C616" i="2"/>
  <c r="B616" i="2"/>
  <c r="A616" i="2"/>
  <c r="H615" i="2"/>
  <c r="F615" i="2"/>
  <c r="E615" i="2"/>
  <c r="C615" i="2"/>
  <c r="B615" i="2"/>
  <c r="A615" i="2"/>
  <c r="D615" i="2" s="1"/>
  <c r="H614" i="2"/>
  <c r="F614" i="2"/>
  <c r="E614" i="2"/>
  <c r="D614" i="2"/>
  <c r="C614" i="2"/>
  <c r="B614" i="2"/>
  <c r="A614" i="2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C601" i="2"/>
  <c r="B601" i="2"/>
  <c r="A601" i="2"/>
  <c r="D601" i="2" s="1"/>
  <c r="H600" i="2"/>
  <c r="F600" i="2"/>
  <c r="E600" i="2"/>
  <c r="D600" i="2"/>
  <c r="C600" i="2"/>
  <c r="B600" i="2"/>
  <c r="A600" i="2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D592" i="2"/>
  <c r="C592" i="2"/>
  <c r="B592" i="2"/>
  <c r="A592" i="2"/>
  <c r="H591" i="2"/>
  <c r="F591" i="2"/>
  <c r="E591" i="2"/>
  <c r="D591" i="2"/>
  <c r="C591" i="2"/>
  <c r="B591" i="2"/>
  <c r="A591" i="2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D574" i="2"/>
  <c r="C574" i="2"/>
  <c r="B574" i="2"/>
  <c r="A574" i="2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C569" i="2"/>
  <c r="B569" i="2"/>
  <c r="A569" i="2"/>
  <c r="D569" i="2" s="1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D566" i="2"/>
  <c r="C566" i="2"/>
  <c r="B566" i="2"/>
  <c r="A566" i="2"/>
  <c r="H565" i="2"/>
  <c r="F565" i="2"/>
  <c r="E565" i="2"/>
  <c r="C565" i="2"/>
  <c r="B565" i="2"/>
  <c r="A565" i="2"/>
  <c r="D565" i="2" s="1"/>
  <c r="H564" i="2"/>
  <c r="F564" i="2"/>
  <c r="E564" i="2"/>
  <c r="D564" i="2"/>
  <c r="C564" i="2"/>
  <c r="B564" i="2"/>
  <c r="A564" i="2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C558" i="2"/>
  <c r="B558" i="2"/>
  <c r="A558" i="2"/>
  <c r="D558" i="2" s="1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D548" i="2"/>
  <c r="C548" i="2"/>
  <c r="B548" i="2"/>
  <c r="A548" i="2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D538" i="2"/>
  <c r="C538" i="2"/>
  <c r="B538" i="2"/>
  <c r="A538" i="2"/>
  <c r="H537" i="2"/>
  <c r="F537" i="2"/>
  <c r="E537" i="2"/>
  <c r="D537" i="2"/>
  <c r="C537" i="2"/>
  <c r="B537" i="2"/>
  <c r="A537" i="2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C523" i="2"/>
  <c r="B523" i="2"/>
  <c r="A523" i="2"/>
  <c r="D523" i="2" s="1"/>
  <c r="H522" i="2"/>
  <c r="F522" i="2"/>
  <c r="E522" i="2"/>
  <c r="D522" i="2"/>
  <c r="C522" i="2"/>
  <c r="B522" i="2"/>
  <c r="A522" i="2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D512" i="2"/>
  <c r="C512" i="2"/>
  <c r="B512" i="2"/>
  <c r="A512" i="2"/>
  <c r="H511" i="2"/>
  <c r="F511" i="2"/>
  <c r="E511" i="2"/>
  <c r="D511" i="2"/>
  <c r="C511" i="2"/>
  <c r="B511" i="2"/>
  <c r="A511" i="2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D498" i="2"/>
  <c r="C498" i="2"/>
  <c r="B498" i="2"/>
  <c r="A498" i="2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D488" i="2"/>
  <c r="C488" i="2"/>
  <c r="B488" i="2"/>
  <c r="A488" i="2"/>
  <c r="H487" i="2"/>
  <c r="F487" i="2"/>
  <c r="E487" i="2"/>
  <c r="D487" i="2"/>
  <c r="C487" i="2"/>
  <c r="B487" i="2"/>
  <c r="A487" i="2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C480" i="2"/>
  <c r="B480" i="2"/>
  <c r="A480" i="2"/>
  <c r="D480" i="2" s="1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C477" i="2"/>
  <c r="B477" i="2"/>
  <c r="A477" i="2"/>
  <c r="D477" i="2" s="1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D474" i="2"/>
  <c r="C474" i="2"/>
  <c r="B474" i="2"/>
  <c r="A474" i="2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C471" i="2"/>
  <c r="B471" i="2"/>
  <c r="A471" i="2"/>
  <c r="D471" i="2" s="1"/>
  <c r="H470" i="2"/>
  <c r="F470" i="2"/>
  <c r="E470" i="2"/>
  <c r="C470" i="2"/>
  <c r="B470" i="2"/>
  <c r="A470" i="2"/>
  <c r="D470" i="2" s="1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D464" i="2"/>
  <c r="C464" i="2"/>
  <c r="B464" i="2"/>
  <c r="A464" i="2"/>
  <c r="H463" i="2"/>
  <c r="F463" i="2"/>
  <c r="E463" i="2"/>
  <c r="D463" i="2"/>
  <c r="C463" i="2"/>
  <c r="B463" i="2"/>
  <c r="A463" i="2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C455" i="2"/>
  <c r="B455" i="2"/>
  <c r="A455" i="2"/>
  <c r="D455" i="2" s="1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D450" i="2"/>
  <c r="C450" i="2"/>
  <c r="B450" i="2"/>
  <c r="A450" i="2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D440" i="2"/>
  <c r="C440" i="2"/>
  <c r="B440" i="2"/>
  <c r="A440" i="2"/>
  <c r="H439" i="2"/>
  <c r="F439" i="2"/>
  <c r="E439" i="2"/>
  <c r="D439" i="2"/>
  <c r="C439" i="2"/>
  <c r="B439" i="2"/>
  <c r="A439" i="2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C432" i="2"/>
  <c r="B432" i="2"/>
  <c r="A432" i="2"/>
  <c r="D432" i="2" s="1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D426" i="2"/>
  <c r="C426" i="2"/>
  <c r="B426" i="2"/>
  <c r="A426" i="2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D416" i="2"/>
  <c r="C416" i="2"/>
  <c r="B416" i="2"/>
  <c r="A416" i="2"/>
  <c r="H415" i="2"/>
  <c r="F415" i="2"/>
  <c r="E415" i="2"/>
  <c r="D415" i="2"/>
  <c r="C415" i="2"/>
  <c r="B415" i="2"/>
  <c r="A415" i="2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C403" i="2"/>
  <c r="B403" i="2"/>
  <c r="A403" i="2"/>
  <c r="D403" i="2" s="1"/>
  <c r="H402" i="2"/>
  <c r="F402" i="2"/>
  <c r="E402" i="2"/>
  <c r="D402" i="2"/>
  <c r="C402" i="2"/>
  <c r="B402" i="2"/>
  <c r="A402" i="2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D392" i="2"/>
  <c r="C392" i="2"/>
  <c r="B392" i="2"/>
  <c r="A392" i="2"/>
  <c r="H391" i="2"/>
  <c r="F391" i="2"/>
  <c r="E391" i="2"/>
  <c r="D391" i="2"/>
  <c r="C391" i="2"/>
  <c r="B391" i="2"/>
  <c r="A391" i="2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C384" i="2"/>
  <c r="B384" i="2"/>
  <c r="A384" i="2"/>
  <c r="D384" i="2" s="1"/>
  <c r="H383" i="2"/>
  <c r="F383" i="2"/>
  <c r="E383" i="2"/>
  <c r="C383" i="2"/>
  <c r="B383" i="2"/>
  <c r="A383" i="2"/>
  <c r="D383" i="2" s="1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D378" i="2"/>
  <c r="C378" i="2"/>
  <c r="B378" i="2"/>
  <c r="A378" i="2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D368" i="2"/>
  <c r="C368" i="2"/>
  <c r="B368" i="2"/>
  <c r="A368" i="2"/>
  <c r="H367" i="2"/>
  <c r="F367" i="2"/>
  <c r="E367" i="2"/>
  <c r="D367" i="2"/>
  <c r="C367" i="2"/>
  <c r="B367" i="2"/>
  <c r="A367" i="2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C360" i="2"/>
  <c r="B360" i="2"/>
  <c r="A360" i="2"/>
  <c r="D360" i="2" s="1"/>
  <c r="H359" i="2"/>
  <c r="F359" i="2"/>
  <c r="E359" i="2"/>
  <c r="C359" i="2"/>
  <c r="B359" i="2"/>
  <c r="A359" i="2"/>
  <c r="D359" i="2" s="1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D354" i="2"/>
  <c r="C354" i="2"/>
  <c r="B354" i="2"/>
  <c r="A354" i="2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D344" i="2"/>
  <c r="C344" i="2"/>
  <c r="B344" i="2"/>
  <c r="A344" i="2"/>
  <c r="H343" i="2"/>
  <c r="F343" i="2"/>
  <c r="E343" i="2"/>
  <c r="D343" i="2"/>
  <c r="C343" i="2"/>
  <c r="B343" i="2"/>
  <c r="A343" i="2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D330" i="2"/>
  <c r="C330" i="2"/>
  <c r="B330" i="2"/>
  <c r="A330" i="2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D320" i="2"/>
  <c r="C320" i="2"/>
  <c r="B320" i="2"/>
  <c r="A320" i="2"/>
  <c r="H319" i="2"/>
  <c r="F319" i="2"/>
  <c r="E319" i="2"/>
  <c r="D319" i="2"/>
  <c r="C319" i="2"/>
  <c r="B319" i="2"/>
  <c r="A319" i="2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D306" i="2"/>
  <c r="C306" i="2"/>
  <c r="B306" i="2"/>
  <c r="A306" i="2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C301" i="2"/>
  <c r="B301" i="2"/>
  <c r="A301" i="2"/>
  <c r="D301" i="2" s="1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C297" i="2"/>
  <c r="B297" i="2"/>
  <c r="A297" i="2"/>
  <c r="D297" i="2" s="1"/>
  <c r="H296" i="2"/>
  <c r="F296" i="2"/>
  <c r="E296" i="2"/>
  <c r="D296" i="2"/>
  <c r="C296" i="2"/>
  <c r="B296" i="2"/>
  <c r="A296" i="2"/>
  <c r="H295" i="2"/>
  <c r="F295" i="2"/>
  <c r="E295" i="2"/>
  <c r="D295" i="2"/>
  <c r="C295" i="2"/>
  <c r="B295" i="2"/>
  <c r="A295" i="2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D282" i="2"/>
  <c r="C282" i="2"/>
  <c r="B282" i="2"/>
  <c r="A282" i="2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D273" i="2"/>
  <c r="C273" i="2"/>
  <c r="B273" i="2"/>
  <c r="A273" i="2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C260" i="2"/>
  <c r="B260" i="2"/>
  <c r="A260" i="2"/>
  <c r="D260" i="2" s="1"/>
  <c r="H259" i="2"/>
  <c r="F259" i="2"/>
  <c r="E259" i="2"/>
  <c r="D259" i="2"/>
  <c r="C259" i="2"/>
  <c r="B259" i="2"/>
  <c r="A259" i="2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D248" i="2"/>
  <c r="C248" i="2"/>
  <c r="B248" i="2"/>
  <c r="A248" i="2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C239" i="2"/>
  <c r="B239" i="2"/>
  <c r="A239" i="2"/>
  <c r="D239" i="2" s="1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D235" i="2"/>
  <c r="C235" i="2"/>
  <c r="B235" i="2"/>
  <c r="A235" i="2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D224" i="2"/>
  <c r="C224" i="2"/>
  <c r="B224" i="2"/>
  <c r="A224" i="2"/>
  <c r="H223" i="2"/>
  <c r="F223" i="2"/>
  <c r="E223" i="2"/>
  <c r="C223" i="2"/>
  <c r="B223" i="2"/>
  <c r="A223" i="2"/>
  <c r="D223" i="2" s="1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C215" i="2"/>
  <c r="B215" i="2"/>
  <c r="A215" i="2"/>
  <c r="D215" i="2" s="1"/>
  <c r="H214" i="2"/>
  <c r="F214" i="2"/>
  <c r="E214" i="2"/>
  <c r="C214" i="2"/>
  <c r="B214" i="2"/>
  <c r="A214" i="2"/>
  <c r="D214" i="2" s="1"/>
  <c r="H213" i="2"/>
  <c r="F213" i="2"/>
  <c r="E213" i="2"/>
  <c r="D213" i="2"/>
  <c r="C213" i="2"/>
  <c r="B213" i="2"/>
  <c r="A213" i="2"/>
  <c r="H212" i="2"/>
  <c r="F212" i="2"/>
  <c r="E212" i="2"/>
  <c r="D212" i="2"/>
  <c r="C212" i="2"/>
  <c r="B212" i="2"/>
  <c r="A212" i="2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D201" i="2"/>
  <c r="C201" i="2"/>
  <c r="B201" i="2"/>
  <c r="A201" i="2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C196" i="2"/>
  <c r="B196" i="2"/>
  <c r="A196" i="2"/>
  <c r="D196" i="2" s="1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C193" i="2"/>
  <c r="B193" i="2"/>
  <c r="A193" i="2"/>
  <c r="D193" i="2" s="1"/>
  <c r="H192" i="2"/>
  <c r="F192" i="2"/>
  <c r="E192" i="2"/>
  <c r="C192" i="2"/>
  <c r="B192" i="2"/>
  <c r="A192" i="2"/>
  <c r="D192" i="2" s="1"/>
  <c r="H191" i="2"/>
  <c r="F191" i="2"/>
  <c r="E191" i="2"/>
  <c r="C191" i="2"/>
  <c r="B191" i="2"/>
  <c r="A191" i="2"/>
  <c r="D191" i="2" s="1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D187" i="2"/>
  <c r="C187" i="2"/>
  <c r="B187" i="2"/>
  <c r="A187" i="2"/>
  <c r="H186" i="2"/>
  <c r="F186" i="2"/>
  <c r="E186" i="2"/>
  <c r="D186" i="2"/>
  <c r="C186" i="2"/>
  <c r="B186" i="2"/>
  <c r="A186" i="2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C179" i="2"/>
  <c r="B179" i="2"/>
  <c r="A179" i="2"/>
  <c r="D179" i="2" s="1"/>
  <c r="H178" i="2"/>
  <c r="F178" i="2"/>
  <c r="E178" i="2"/>
  <c r="D178" i="2"/>
  <c r="C178" i="2"/>
  <c r="B178" i="2"/>
  <c r="A178" i="2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D163" i="2"/>
  <c r="C163" i="2"/>
  <c r="B163" i="2"/>
  <c r="A163" i="2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D152" i="2"/>
  <c r="C152" i="2"/>
  <c r="B152" i="2"/>
  <c r="A152" i="2"/>
  <c r="H151" i="2"/>
  <c r="F151" i="2"/>
  <c r="E151" i="2"/>
  <c r="C151" i="2"/>
  <c r="B151" i="2"/>
  <c r="A151" i="2"/>
  <c r="D151" i="2" s="1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D141" i="2"/>
  <c r="C141" i="2"/>
  <c r="B141" i="2"/>
  <c r="A141" i="2"/>
  <c r="H140" i="2"/>
  <c r="F140" i="2"/>
  <c r="E140" i="2"/>
  <c r="D140" i="2"/>
  <c r="C140" i="2"/>
  <c r="B140" i="2"/>
  <c r="A140" i="2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D129" i="2"/>
  <c r="C129" i="2"/>
  <c r="B129" i="2"/>
  <c r="A129" i="2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D114" i="2"/>
  <c r="C114" i="2"/>
  <c r="B114" i="2"/>
  <c r="A114" i="2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D110" i="2"/>
  <c r="C110" i="2"/>
  <c r="B110" i="2"/>
  <c r="A110" i="2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C96" i="2"/>
  <c r="B96" i="2"/>
  <c r="A96" i="2"/>
  <c r="D96" i="2" s="1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D93" i="2"/>
  <c r="C93" i="2"/>
  <c r="B93" i="2"/>
  <c r="A93" i="2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C85" i="2"/>
  <c r="B85" i="2"/>
  <c r="A85" i="2"/>
  <c r="D85" i="2" s="1"/>
  <c r="H84" i="2"/>
  <c r="F84" i="2"/>
  <c r="E84" i="2"/>
  <c r="D84" i="2"/>
  <c r="C84" i="2"/>
  <c r="B84" i="2"/>
  <c r="A84" i="2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D80" i="2"/>
  <c r="C80" i="2"/>
  <c r="B80" i="2"/>
  <c r="A80" i="2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D68" i="2"/>
  <c r="C68" i="2"/>
  <c r="B68" i="2"/>
  <c r="A68" i="2"/>
  <c r="H67" i="2"/>
  <c r="F67" i="2"/>
  <c r="E67" i="2"/>
  <c r="C67" i="2"/>
  <c r="B67" i="2"/>
  <c r="A67" i="2"/>
  <c r="D67" i="2" s="1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D58" i="2"/>
  <c r="C58" i="2"/>
  <c r="B58" i="2"/>
  <c r="A58" i="2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C52" i="2"/>
  <c r="B52" i="2"/>
  <c r="A52" i="2"/>
  <c r="D52" i="2" s="1"/>
  <c r="H51" i="2"/>
  <c r="F51" i="2"/>
  <c r="E51" i="2"/>
  <c r="C51" i="2"/>
  <c r="B51" i="2"/>
  <c r="A51" i="2"/>
  <c r="D51" i="2" s="1"/>
  <c r="H50" i="2"/>
  <c r="F50" i="2"/>
  <c r="E50" i="2"/>
  <c r="C50" i="2"/>
  <c r="B50" i="2"/>
  <c r="A50" i="2"/>
  <c r="D50" i="2" s="1"/>
  <c r="H49" i="2"/>
  <c r="F49" i="2"/>
  <c r="E49" i="2"/>
  <c r="C49" i="2"/>
  <c r="B49" i="2"/>
  <c r="A49" i="2"/>
  <c r="D49" i="2" s="1"/>
  <c r="H48" i="2"/>
  <c r="F48" i="2"/>
  <c r="E48" i="2"/>
  <c r="C48" i="2"/>
  <c r="B48" i="2"/>
  <c r="A48" i="2"/>
  <c r="D48" i="2" s="1"/>
  <c r="H47" i="2"/>
  <c r="F47" i="2"/>
  <c r="E47" i="2"/>
  <c r="C47" i="2"/>
  <c r="B47" i="2"/>
  <c r="A47" i="2"/>
  <c r="D47" i="2" s="1"/>
  <c r="H46" i="2"/>
  <c r="F46" i="2"/>
  <c r="E46" i="2"/>
  <c r="D46" i="2"/>
  <c r="C46" i="2"/>
  <c r="B46" i="2"/>
  <c r="A46" i="2"/>
  <c r="H45" i="2"/>
  <c r="F45" i="2"/>
  <c r="E45" i="2"/>
  <c r="C45" i="2"/>
  <c r="B45" i="2"/>
  <c r="A45" i="2"/>
  <c r="D45" i="2" s="1"/>
  <c r="H44" i="2"/>
  <c r="F44" i="2"/>
  <c r="E44" i="2"/>
  <c r="D44" i="2"/>
  <c r="C44" i="2"/>
  <c r="B44" i="2"/>
  <c r="A44" i="2"/>
  <c r="H43" i="2"/>
  <c r="F43" i="2"/>
  <c r="E43" i="2"/>
  <c r="C43" i="2"/>
  <c r="B43" i="2"/>
  <c r="A43" i="2"/>
  <c r="D43" i="2" s="1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D39" i="2"/>
  <c r="C39" i="2"/>
  <c r="B39" i="2"/>
  <c r="A39" i="2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D26" i="2"/>
  <c r="C26" i="2"/>
  <c r="B26" i="2"/>
  <c r="A26" i="2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C23" i="2"/>
  <c r="B23" i="2"/>
  <c r="A23" i="2"/>
  <c r="D23" i="2" s="1"/>
  <c r="H22" i="2"/>
  <c r="F22" i="2"/>
  <c r="E22" i="2"/>
  <c r="D22" i="2"/>
  <c r="C22" i="2"/>
  <c r="B22" i="2"/>
  <c r="A22" i="2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D14" i="2"/>
  <c r="C14" i="2"/>
  <c r="B14" i="2"/>
  <c r="A14" i="2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C6" i="2"/>
  <c r="B6" i="2"/>
  <c r="A6" i="2"/>
  <c r="D6" i="2" s="1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<sst xmlns="http://schemas.openxmlformats.org/spreadsheetml/2006/main" count="275" uniqueCount="241">
  <si>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</si>
  <si>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</si>
  <si>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</si>
  <si>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</si>
  <si>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</si>
  <si>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</si>
  <si>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</si>
  <si>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</si>
  <si>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</si>
  <si>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</si>
  <si>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</si>
  <si>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</si>
  <si>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</si>
  <si>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</si>
  <si>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</si>
  <si>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</si>
  <si>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</si>
  <si>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</si>
  <si>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</si>
  <si>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</si>
  <si>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</si>
  <si>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</si>
  <si>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</si>
  <si>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</si>
  <si>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</si>
  <si>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</si>
  <si>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</si>
  <si>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</si>
  <si>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</si>
  <si>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</si>
  <si>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</si>
  <si>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</si>
  <si>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</si>
  <si>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</si>
  <si>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</si>
  <si>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</si>
  <si>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</si>
  <si>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</si>
  <si>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</si>
  <si>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</si>
  <si>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</si>
  <si>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</si>
  <si>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</si>
  <si>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</si>
  <si>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</si>
  <si>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</si>
  <si>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</si>
  <si>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</si>
  <si>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</si>
  <si>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</si>
  <si>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</si>
  <si>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</si>
  <si>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</si>
  <si>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</si>
  <si>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</si>
  <si>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</si>
  <si>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</si>
  <si>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</si>
  <si>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</si>
  <si>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</si>
  <si>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</si>
  <si>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</si>
  <si>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</si>
  <si>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</si>
  <si>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</si>
  <si>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</si>
  <si>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</si>
  <si>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</si>
  <si>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</si>
  <si>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</si>
  <si>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</si>
  <si>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</si>
  <si>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</si>
  <si>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</si>
  <si>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</si>
  <si>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</si>
  <si>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</si>
  <si>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</si>
  <si>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</si>
  <si>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</si>
  <si>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</si>
  <si>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</si>
  <si>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</si>
  <si>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</si>
  <si>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</si>
  <si>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</si>
  <si>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</si>
  <si>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</si>
  <si>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</si>
  <si>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</si>
  <si>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</si>
  <si>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</si>
  <si>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</si>
  <si>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</si>
  <si>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</si>
  <si>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</si>
  <si>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</si>
  <si>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</si>
  <si>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</si>
  <si>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</si>
  <si>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</si>
  <si>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</si>
  <si>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</si>
  <si>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</si>
  <si>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</si>
  <si>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</si>
  <si>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</si>
  <si>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</si>
  <si>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</si>
  <si>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</si>
  <si>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</si>
  <si>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</si>
  <si>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</si>
  <si>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</si>
  <si>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</si>
  <si>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</si>
  <si>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</si>
  <si>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</si>
  <si>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</si>
  <si>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</si>
  <si>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</si>
  <si>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</si>
  <si>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</si>
  <si>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</si>
  <si>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</si>
  <si>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</si>
  <si>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</si>
  <si>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</si>
  <si>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</si>
  <si>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</si>
  <si>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</si>
  <si>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</si>
  <si>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</si>
  <si>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</si>
  <si>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</si>
  <si>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</si>
  <si>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</si>
  <si>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</si>
  <si>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</si>
  <si>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</si>
  <si>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</si>
  <si>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</si>
  <si>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</si>
  <si>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</si>
  <si>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</si>
  <si>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</si>
  <si>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</si>
  <si>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</si>
  <si>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</si>
  <si>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</si>
  <si>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</si>
  <si>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</si>
  <si>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</si>
  <si>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</si>
  <si>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</si>
  <si>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</si>
  <si>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</si>
  <si>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</si>
  <si>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</si>
  <si>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</si>
  <si>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</si>
  <si>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</si>
  <si>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</si>
  <si>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</si>
  <si>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</si>
  <si>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</si>
  <si>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</si>
  <si>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</si>
  <si>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</si>
  <si>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</si>
  <si>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</si>
  <si>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</si>
  <si>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</si>
  <si>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</si>
  <si>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</si>
  <si>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15/04/2024</t>
  </si>
  <si>
    <t>PD24000711</t>
  </si>
  <si>
    <t>הנדסה-מטה</t>
  </si>
  <si>
    <t>בטיפול רכש</t>
  </si>
  <si>
    <t>liat</t>
  </si>
  <si>
    <t>Y</t>
  </si>
  <si>
    <t>A2400004</t>
  </si>
  <si>
    <t>ilan_m</t>
  </si>
  <si>
    <t>450</t>
  </si>
  <si>
    <t>חוזה אחזקה</t>
  </si>
  <si>
    <t>00</t>
  </si>
  <si>
    <t>מאשרי דרישות מרוכזות - כללי</t>
  </si>
  <si>
    <t>X</t>
  </si>
  <si>
    <t>56,120.00</t>
  </si>
  <si>
    <t>9,540.40</t>
  </si>
  <si>
    <t>65,660.40</t>
  </si>
  <si>
    <t>ILS</t>
  </si>
  <si>
    <t>002</t>
  </si>
  <si>
    <t>zvi</t>
  </si>
  <si>
    <t>michal</t>
  </si>
  <si>
    <t>ממתין לועדת מכרזים</t>
  </si>
  <si>
    <t>12</t>
  </si>
  <si>
    <t>הנדסה</t>
  </si>
  <si>
    <t>3,008</t>
  </si>
  <si>
    <t>אילן מינץ</t>
  </si>
  <si>
    <t>0</t>
  </si>
  <si>
    <t>0.00</t>
  </si>
  <si>
    <t>אחזקה</t>
  </si>
  <si>
    <t>אחזקה ותיקון מגופים הידראולים תוצרת דורות/ אקווסיטה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</si>
  <si>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</si>
  <si>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</si>
  <si>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</si>
  <si>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</si>
  <si>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</si>
  <si>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</si>
  <si>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</si>
  <si>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</si>
  <si>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</si>
  <si>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</si>
  <si>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</si>
  <si>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אחזקה ותיקון מגופים הידראולים תוצרת דורות/אקווסטיה</t>
  </si>
  <si>
    <t>56,120</t>
  </si>
  <si>
    <t>1.00</t>
  </si>
  <si>
    <t>יח</t>
  </si>
  <si>
    <t>199</t>
  </si>
  <si>
    <t>704</t>
  </si>
  <si>
    <t>021</t>
  </si>
  <si>
    <t>199.0.12.704-021</t>
  </si>
  <si>
    <t>סניף מסגרת כללית</t>
  </si>
  <si>
    <t>ללא פרויקט</t>
  </si>
  <si>
    <t>עבודות אחזקה</t>
  </si>
  <si>
    <t>אחזקה מכנית</t>
  </si>
  <si>
    <t>1002</t>
  </si>
  <si>
    <t>הזמנה אחרונה</t>
  </si>
  <si>
    <t>WTO010</t>
  </si>
  <si>
    <t>כתב כמויות עבודות הנדסה</t>
  </si>
  <si>
    <t>כתב כמויות עבודות</t>
  </si>
  <si>
    <t>WE070056</t>
  </si>
  <si>
    <t>אחזקה למגוף הידראולי</t>
  </si>
  <si>
    <t>ביצוע אחזקה למגוף הידראולי במתקני החברה</t>
  </si>
  <si>
    <t>ש'ע</t>
  </si>
  <si>
    <t>6.6.01</t>
  </si>
  <si>
    <t>WE280001</t>
  </si>
  <si>
    <t>רכישות סכום קבוע</t>
  </si>
  <si>
    <t>CMP</t>
  </si>
  <si>
    <t>6.5.37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</si>
</sst>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zoomScale="90" zoomScaleNormal="90" workbookViewId="0">
      <selection activeCell="A4" sqref="A4"/>
    </sheetView>
  </sheetViews>
  <sheetFormatPr defaultColWidth="10.19921875" defaultRowHeight="13.8" x14ac:dyDescent="0.25"/>
  <cols>
    <col min="1" max="1" width="14.69921875" style="5" bestFit="1" customWidth="1"/>
    <col min="2" max="2" width="40" style="4" customWidth="1"/>
    <col min="3" max="3" width="51.8984375" style="4" customWidth="1"/>
    <col min="4" max="4" width="16.09765625" style="5" customWidth="1"/>
    <col min="7" max="7" width="10.19921875" style="3"/>
    <col min="8" max="8" width="16" customWidth="1"/>
    <col min="9" max="9" width="15.5" customWidth="1"/>
  </cols>
  <sheetData>
    <row r="1" spans="1:10" x14ac:dyDescent="0.25">
      <c r="A1" s="8" t="s">
        <v>157</v>
      </c>
      <c r="B1" s="9"/>
      <c r="C1" s="10" t="s">
        <v>124</v>
      </c>
    </row>
    <row r="2" spans="1:10" x14ac:dyDescent="0.25">
      <c r="A2" s="5" t="str">
        <f>IF(DataSheet!C4&lt;&gt;0,DataSheet!C4,"")</f>
        <v>אחזקה ותיקון מגופים הידראולים תוצרת דורות/אקווסטיה</v>
      </c>
      <c r="B2" s="5"/>
      <c r="C2" s="5" t="str">
        <f>IF(DataSheet!B2&lt;&gt;0,DataSheet!B2,"")</f>
        <v>PD24000711</v>
      </c>
    </row>
    <row r="4" spans="1:10" s="2" customFormat="1" ht="44.25" customHeight="1" x14ac:dyDescent="0.25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5">
      <c r="A5" s="5" t="str">
        <f>IF(DataSheet!A6&lt;&gt;0,DataSheet!A6,"")</f>
        <v>WE070056</v>
      </c>
      <c r="B5" s="4" t="str">
        <f>IF(DataSheet!D6&lt;&gt;0,DataSheet!D6,"")</f>
        <v>אחזקה למגוף הידראולי</v>
      </c>
      <c r="C5" s="4" t="str">
        <f>IF(DataSheet!E6&lt;&gt;0,DataSheet!E6,"")</f>
        <v>ביצוע אחזקה למגוף הידראולי במתקני החברה</v>
      </c>
      <c r="D5" s="5" t="str">
        <f>IF(A5="","",IF(DataSheet!J6=0,"פריט ללא הבהרה",DataSheet!J6))</f>
        <v>6.6.01</v>
      </c>
      <c r="E5">
        <f>IF(DataSheet!B6&lt;&gt;0,DataSheet!B6,"")</f>
        <v>86</v>
      </c>
      <c r="F5" t="str">
        <f>IF(DataSheet!F6&lt;&gt;0,DataSheet!F6,"")</f>
        <v>ש'ע</v>
      </c>
      <c r="H5" t="str">
        <f>IF(G5= 0,"",G5*E5)</f>
        <v/>
      </c>
    </row>
    <row r="6" spans="1:10" ht="46.5" customHeight="1" x14ac:dyDescent="0.25">
      <c r="A6" s="5" t="str">
        <f>IF(DataSheet!A7&lt;&gt;0,DataSheet!A7,"")</f>
        <v>WE280001</v>
      </c>
      <c r="B6" s="4" t="str">
        <f>IF(DataSheet!D7&lt;&gt;0,DataSheet!D7,"")</f>
        <v>רכישות סכום קבוע</v>
      </c>
      <c r="C6" s="4" t="str">
        <f>IF(DataSheet!E7&lt;&gt;0,DataSheet!E7,"")</f>
        <v>רכישות סכום קבוע</v>
      </c>
      <c r="D6" s="5" t="str">
        <f>IF(A6="","",IF(DataSheet!J7=0,"פריט ללא הבהרה",DataSheet!J7))</f>
        <v>6.5.37</v>
      </c>
      <c r="E6">
        <f>IF(DataSheet!B7&lt;&gt;0,DataSheet!B7,"")</f>
        <v>20000</v>
      </c>
      <c r="F6" t="str">
        <f>IF(DataSheet!F7&lt;&gt;0,DataSheet!F7,"")</f>
        <v>CMP</v>
      </c>
      <c r="H6" t="str">
        <f t="shared" ref="H6:H69" si="0">IF(G6= 0,"",G6*E6)</f>
        <v/>
      </c>
    </row>
    <row r="7" spans="1:10" ht="46.5" customHeight="1" x14ac:dyDescent="0.25">
      <c r="A7" s="5" t="str">
        <f>IF(DataSheet!A8&lt;&gt;0,DataSheet!A8,"")</f>
        <v/>
      </c>
      <c r="B7" s="4" t="str">
        <f>IF(DataSheet!D8&lt;&gt;0,DataSheet!D8,"")</f>
        <v/>
      </c>
      <c r="C7" s="4" t="str">
        <f>IF(DataSheet!E8&lt;&gt;0,DataSheet!E8,"")</f>
        <v/>
      </c>
      <c r="D7" s="5" t="str">
        <f>IF(A7="","",IF(DataSheet!J8=0,"פריט ללא הבהרה",DataSheet!J8))</f>
        <v/>
      </c>
      <c r="E7" t="str">
        <f>IF(DataSheet!B8&lt;&gt;0,DataSheet!B8,"")</f>
        <v/>
      </c>
      <c r="F7" t="str">
        <f>IF(DataSheet!F8&lt;&gt;0,DataSheet!F8,"")</f>
        <v/>
      </c>
      <c r="H7" t="str">
        <f t="shared" si="0"/>
        <v/>
      </c>
    </row>
    <row r="8" spans="1:10" ht="46.5" customHeight="1" x14ac:dyDescent="0.25">
      <c r="A8" s="5" t="str">
        <f>IF(DataSheet!A9&lt;&gt;0,DataSheet!A9,"")</f>
        <v/>
      </c>
      <c r="B8" s="4" t="str">
        <f>IF(DataSheet!D9&lt;&gt;0,DataSheet!D9,"")</f>
        <v/>
      </c>
      <c r="C8" s="4" t="str">
        <f>IF(DataSheet!E9&lt;&gt;0,DataSheet!E9,"")</f>
        <v/>
      </c>
      <c r="D8" s="5" t="str">
        <f>IF(A8="","",IF(DataSheet!J9=0,"פריט ללא הבהרה",DataSheet!J9))</f>
        <v/>
      </c>
      <c r="E8" t="str">
        <f>IF(DataSheet!B9&lt;&gt;0,DataSheet!B9,"")</f>
        <v/>
      </c>
      <c r="F8" t="str">
        <f>IF(DataSheet!F9&lt;&gt;0,DataSheet!F9,"")</f>
        <v/>
      </c>
      <c r="H8" t="str">
        <f t="shared" si="0"/>
        <v/>
      </c>
    </row>
    <row r="9" spans="1:10" ht="46.5" customHeight="1" x14ac:dyDescent="0.25">
      <c r="A9" s="5" t="str">
        <f>IF(DataSheet!A10&lt;&gt;0,DataSheet!A10,"")</f>
        <v/>
      </c>
      <c r="B9" s="4" t="str">
        <f>IF(DataSheet!D10&lt;&gt;0,DataSheet!D10,"")</f>
        <v/>
      </c>
      <c r="C9" s="4" t="str">
        <f>IF(DataSheet!E10&lt;&gt;0,DataSheet!E10,"")</f>
        <v/>
      </c>
      <c r="D9" s="5" t="str">
        <f>IF(A9="","",IF(DataSheet!J10=0,"פריט ללא הבהרה",DataSheet!J10))</f>
        <v/>
      </c>
      <c r="E9" t="str">
        <f>IF(DataSheet!B10&lt;&gt;0,DataSheet!B10,"")</f>
        <v/>
      </c>
      <c r="F9" t="str">
        <f>IF(DataSheet!F10&lt;&gt;0,DataSheet!F10,"")</f>
        <v/>
      </c>
      <c r="H9" t="str">
        <f t="shared" si="0"/>
        <v/>
      </c>
    </row>
    <row r="10" spans="1:10" ht="46.5" customHeight="1" x14ac:dyDescent="0.25">
      <c r="A10" s="5" t="str">
        <f>IF(DataSheet!A11&lt;&gt;0,DataSheet!A11,"")</f>
        <v/>
      </c>
      <c r="B10" s="4" t="str">
        <f>IF(DataSheet!D11&lt;&gt;0,DataSheet!D11,"")</f>
        <v/>
      </c>
      <c r="C10" s="4" t="str">
        <f>IF(DataSheet!E11&lt;&gt;0,DataSheet!E11,"")</f>
        <v/>
      </c>
      <c r="D10" s="5" t="str">
        <f>IF(A10="","",IF(DataSheet!J11=0,"פריט ללא הבהרה",DataSheet!J11))</f>
        <v/>
      </c>
      <c r="E10" t="str">
        <f>IF(DataSheet!B11&lt;&gt;0,DataSheet!B11,"")</f>
        <v/>
      </c>
      <c r="F10" t="str">
        <f>IF(DataSheet!F11&lt;&gt;0,DataSheet!F11,"")</f>
        <v/>
      </c>
      <c r="H10" t="str">
        <f t="shared" si="0"/>
        <v/>
      </c>
    </row>
    <row r="11" spans="1:10" ht="46.5" customHeight="1" x14ac:dyDescent="0.25">
      <c r="A11" s="5" t="str">
        <f>IF(DataSheet!A12&lt;&gt;0,DataSheet!A12,"")</f>
        <v/>
      </c>
      <c r="B11" s="4" t="str">
        <f>IF(DataSheet!D12&lt;&gt;0,DataSheet!D12,"")</f>
        <v/>
      </c>
      <c r="C11" s="4" t="str">
        <f>IF(DataSheet!E12&lt;&gt;0,DataSheet!E12,"")</f>
        <v/>
      </c>
      <c r="D11" s="5" t="str">
        <f>IF(A11="","",IF(DataSheet!J12=0,"פריט ללא הבהרה",DataSheet!J12))</f>
        <v/>
      </c>
      <c r="E11" t="str">
        <f>IF(DataSheet!B12&lt;&gt;0,DataSheet!B12,"")</f>
        <v/>
      </c>
      <c r="F11" t="str">
        <f>IF(DataSheet!F12&lt;&gt;0,DataSheet!F12,"")</f>
        <v/>
      </c>
      <c r="H11" t="str">
        <f t="shared" si="0"/>
        <v/>
      </c>
    </row>
    <row r="12" spans="1:10" ht="46.5" customHeight="1" x14ac:dyDescent="0.25">
      <c r="A12" s="5" t="str">
        <f>IF(DataSheet!A13&lt;&gt;0,DataSheet!A13,"")</f>
        <v/>
      </c>
      <c r="B12" s="4" t="str">
        <f>IF(DataSheet!D13&lt;&gt;0,DataSheet!D13,"")</f>
        <v/>
      </c>
      <c r="C12" s="4" t="str">
        <f>IF(DataSheet!E13&lt;&gt;0,DataSheet!E13,"")</f>
        <v/>
      </c>
      <c r="D12" s="5" t="str">
        <f>IF(A12="","",IF(DataSheet!J13=0,"פריט ללא הבהרה",DataSheet!J13))</f>
        <v/>
      </c>
      <c r="E12" t="str">
        <f>IF(DataSheet!B13&lt;&gt;0,DataSheet!B13,"")</f>
        <v/>
      </c>
      <c r="F12" t="str">
        <f>IF(DataSheet!F13&lt;&gt;0,DataSheet!F13,"")</f>
        <v/>
      </c>
      <c r="H12" t="str">
        <f t="shared" si="0"/>
        <v/>
      </c>
    </row>
    <row r="13" spans="1:10" ht="46.5" customHeight="1" x14ac:dyDescent="0.25">
      <c r="A13" s="5" t="str">
        <f>IF(DataSheet!A14&lt;&gt;0,DataSheet!A14,"")</f>
        <v/>
      </c>
      <c r="B13" s="4" t="str">
        <f>IF(DataSheet!D14&lt;&gt;0,DataSheet!D14,"")</f>
        <v/>
      </c>
      <c r="C13" s="4" t="str">
        <f>IF(DataSheet!E14&lt;&gt;0,DataSheet!E14,"")</f>
        <v/>
      </c>
      <c r="D13" s="5" t="str">
        <f>IF(A13="","",IF(DataSheet!J14=0,"פריט ללא הבהרה",DataSheet!J14))</f>
        <v/>
      </c>
      <c r="E13" t="str">
        <f>IF(DataSheet!B14&lt;&gt;0,DataSheet!B14,"")</f>
        <v/>
      </c>
      <c r="F13" t="str">
        <f>IF(DataSheet!F14&lt;&gt;0,DataSheet!F14,"")</f>
        <v/>
      </c>
      <c r="H13" t="str">
        <f t="shared" si="0"/>
        <v/>
      </c>
    </row>
    <row r="14" spans="1:10" ht="46.5" customHeight="1" x14ac:dyDescent="0.25">
      <c r="A14" s="5" t="str">
        <f>IF(DataSheet!A15&lt;&gt;0,DataSheet!A15,"")</f>
        <v/>
      </c>
      <c r="B14" s="4" t="str">
        <f>IF(DataSheet!D15&lt;&gt;0,DataSheet!D15,"")</f>
        <v/>
      </c>
      <c r="C14" s="4" t="str">
        <f>IF(DataSheet!E15&lt;&gt;0,DataSheet!E15,"")</f>
        <v/>
      </c>
      <c r="D14" s="5" t="str">
        <f>IF(A14="","",IF(DataSheet!J15=0,"פריט ללא הבהרה",DataSheet!J15))</f>
        <v/>
      </c>
      <c r="E14" t="str">
        <f>IF(DataSheet!B15&lt;&gt;0,DataSheet!B15,"")</f>
        <v/>
      </c>
      <c r="F14" t="str">
        <f>IF(DataSheet!F15&lt;&gt;0,DataSheet!F15,"")</f>
        <v/>
      </c>
      <c r="H14" t="str">
        <f t="shared" si="0"/>
        <v/>
      </c>
    </row>
    <row r="15" spans="1:10" ht="46.5" customHeight="1" x14ac:dyDescent="0.25">
      <c r="A15" s="5" t="str">
        <f>IF(DataSheet!A16&lt;&gt;0,DataSheet!A16,"")</f>
        <v/>
      </c>
      <c r="B15" s="4" t="str">
        <f>IF(DataSheet!D16&lt;&gt;0,DataSheet!D16,"")</f>
        <v/>
      </c>
      <c r="C15" s="4" t="str">
        <f>IF(DataSheet!E16&lt;&gt;0,DataSheet!E16,"")</f>
        <v/>
      </c>
      <c r="D15" s="5" t="str">
        <f>IF(A15="","",IF(DataSheet!J16=0,"פריט ללא הבהרה",DataSheet!J16))</f>
        <v/>
      </c>
      <c r="E15" t="str">
        <f>IF(DataSheet!B16&lt;&gt;0,DataSheet!B16,"")</f>
        <v/>
      </c>
      <c r="F15" t="str">
        <f>IF(DataSheet!F16&lt;&gt;0,DataSheet!F16,"")</f>
        <v/>
      </c>
      <c r="H15" t="str">
        <f t="shared" si="0"/>
        <v/>
      </c>
    </row>
    <row r="16" spans="1:10" ht="46.5" customHeight="1" x14ac:dyDescent="0.25">
      <c r="A16" s="5" t="str">
        <f>IF(DataSheet!A17&lt;&gt;0,DataSheet!A17,"")</f>
        <v/>
      </c>
      <c r="B16" s="4" t="str">
        <f>IF(DataSheet!D17&lt;&gt;0,DataSheet!D17,"")</f>
        <v/>
      </c>
      <c r="C16" s="4" t="str">
        <f>IF(DataSheet!E17&lt;&gt;0,DataSheet!E17,"")</f>
        <v/>
      </c>
      <c r="D16" s="5" t="str">
        <f>IF(A16="","",IF(DataSheet!J17=0,"פריט ללא הבהרה",DataSheet!J17))</f>
        <v/>
      </c>
      <c r="E16" t="str">
        <f>IF(DataSheet!B17&lt;&gt;0,DataSheet!B17,"")</f>
        <v/>
      </c>
      <c r="F16" t="str">
        <f>IF(DataSheet!F17&lt;&gt;0,DataSheet!F17,"")</f>
        <v/>
      </c>
      <c r="H16" t="str">
        <f t="shared" si="0"/>
        <v/>
      </c>
    </row>
    <row r="17" spans="1:8" ht="46.5" customHeight="1" x14ac:dyDescent="0.25">
      <c r="A17" s="5" t="str">
        <f>IF(DataSheet!A18&lt;&gt;0,DataSheet!A18,"")</f>
        <v/>
      </c>
      <c r="B17" s="4" t="str">
        <f>IF(DataSheet!D18&lt;&gt;0,DataSheet!D18,"")</f>
        <v/>
      </c>
      <c r="C17" s="4" t="str">
        <f>IF(DataSheet!E18&lt;&gt;0,DataSheet!E18,"")</f>
        <v/>
      </c>
      <c r="D17" s="5" t="str">
        <f>IF(A17="","",IF(DataSheet!J18=0,"פריט ללא הבהרה",DataSheet!J18))</f>
        <v/>
      </c>
      <c r="E17" t="str">
        <f>IF(DataSheet!B18&lt;&gt;0,DataSheet!B18,"")</f>
        <v/>
      </c>
      <c r="F17" t="str">
        <f>IF(DataSheet!F18&lt;&gt;0,DataSheet!F18,"")</f>
        <v/>
      </c>
      <c r="H17" t="str">
        <f t="shared" si="0"/>
        <v/>
      </c>
    </row>
    <row r="18" spans="1:8" ht="46.5" customHeight="1" x14ac:dyDescent="0.25">
      <c r="A18" s="5" t="str">
        <f>IF(DataSheet!A19&lt;&gt;0,DataSheet!A19,"")</f>
        <v/>
      </c>
      <c r="B18" s="4" t="str">
        <f>IF(DataSheet!D19&lt;&gt;0,DataSheet!D19,"")</f>
        <v/>
      </c>
      <c r="C18" s="4" t="str">
        <f>IF(DataSheet!E19&lt;&gt;0,DataSheet!E19,"")</f>
        <v/>
      </c>
      <c r="D18" s="5" t="str">
        <f>IF(A18="","",IF(DataSheet!J19=0,"פריט ללא הבהרה",DataSheet!J19))</f>
        <v/>
      </c>
      <c r="E18" t="str">
        <f>IF(DataSheet!B19&lt;&gt;0,DataSheet!B19,"")</f>
        <v/>
      </c>
      <c r="F18" t="str">
        <f>IF(DataSheet!F19&lt;&gt;0,DataSheet!F19,"")</f>
        <v/>
      </c>
      <c r="H18" t="str">
        <f t="shared" si="0"/>
        <v/>
      </c>
    </row>
    <row r="19" spans="1:8" ht="46.5" customHeight="1" x14ac:dyDescent="0.25">
      <c r="A19" s="5" t="str">
        <f>IF(DataSheet!A20&lt;&gt;0,DataSheet!A20,"")</f>
        <v/>
      </c>
      <c r="B19" s="4" t="str">
        <f>IF(DataSheet!D20&lt;&gt;0,DataSheet!D20,"")</f>
        <v/>
      </c>
      <c r="C19" s="4" t="str">
        <f>IF(DataSheet!E20&lt;&gt;0,DataSheet!E20,"")</f>
        <v/>
      </c>
      <c r="D19" s="5" t="str">
        <f>IF(A19="","",IF(DataSheet!J20=0,"פריט ללא הבהרה",DataSheet!J20))</f>
        <v/>
      </c>
      <c r="E19" t="str">
        <f>IF(DataSheet!B20&lt;&gt;0,DataSheet!B20,"")</f>
        <v/>
      </c>
      <c r="F19" t="str">
        <f>IF(DataSheet!F20&lt;&gt;0,DataSheet!F20,"")</f>
        <v/>
      </c>
      <c r="H19" t="str">
        <f t="shared" si="0"/>
        <v/>
      </c>
    </row>
    <row r="20" spans="1:8" ht="46.5" customHeight="1" x14ac:dyDescent="0.25">
      <c r="A20" s="5" t="str">
        <f>IF(DataSheet!A21&lt;&gt;0,DataSheet!A21,"")</f>
        <v/>
      </c>
      <c r="B20" s="4" t="str">
        <f>IF(DataSheet!D21&lt;&gt;0,DataSheet!D21,"")</f>
        <v/>
      </c>
      <c r="C20" s="4" t="str">
        <f>IF(DataSheet!E21&lt;&gt;0,DataSheet!E21,"")</f>
        <v/>
      </c>
      <c r="D20" s="5" t="str">
        <f>IF(A20="","",IF(DataSheet!J21=0,"פריט ללא הבהרה",DataSheet!J21))</f>
        <v/>
      </c>
      <c r="E20" t="str">
        <f>IF(DataSheet!B21&lt;&gt;0,DataSheet!B21,"")</f>
        <v/>
      </c>
      <c r="F20" t="str">
        <f>IF(DataSheet!F21&lt;&gt;0,DataSheet!F21,"")</f>
        <v/>
      </c>
      <c r="H20" t="str">
        <f t="shared" si="0"/>
        <v/>
      </c>
    </row>
    <row r="21" spans="1:8" ht="46.5" customHeight="1" x14ac:dyDescent="0.25">
      <c r="A21" s="5" t="str">
        <f>IF(DataSheet!A22&lt;&gt;0,DataSheet!A22,"")</f>
        <v/>
      </c>
      <c r="B21" s="4" t="str">
        <f>IF(DataSheet!D22&lt;&gt;0,DataSheet!D22,"")</f>
        <v/>
      </c>
      <c r="C21" s="4" t="str">
        <f>IF(DataSheet!E22&lt;&gt;0,DataSheet!E22,"")</f>
        <v/>
      </c>
      <c r="D21" s="5" t="str">
        <f>IF(A21="","",IF(DataSheet!J22=0,"פריט ללא הבהרה",DataSheet!J22))</f>
        <v/>
      </c>
      <c r="E21" t="str">
        <f>IF(DataSheet!B22&lt;&gt;0,DataSheet!B22,"")</f>
        <v/>
      </c>
      <c r="F21" t="str">
        <f>IF(DataSheet!F22&lt;&gt;0,DataSheet!F22,"")</f>
        <v/>
      </c>
      <c r="H21" t="str">
        <f t="shared" si="0"/>
        <v/>
      </c>
    </row>
    <row r="22" spans="1:8" ht="46.5" customHeight="1" x14ac:dyDescent="0.25">
      <c r="A22" s="5" t="str">
        <f>IF(DataSheet!A23&lt;&gt;0,DataSheet!A23,"")</f>
        <v/>
      </c>
      <c r="B22" s="4" t="str">
        <f>IF(DataSheet!D23&lt;&gt;0,DataSheet!D23,"")</f>
        <v/>
      </c>
      <c r="C22" s="4" t="str">
        <f>IF(DataSheet!E23&lt;&gt;0,DataSheet!E23,"")</f>
        <v/>
      </c>
      <c r="D22" s="5" t="str">
        <f>IF(A22="","",IF(DataSheet!J23=0,"פריט ללא הבהרה",DataSheet!J23))</f>
        <v/>
      </c>
      <c r="E22" t="str">
        <f>IF(DataSheet!B23&lt;&gt;0,DataSheet!B23,"")</f>
        <v/>
      </c>
      <c r="F22" t="str">
        <f>IF(DataSheet!F23&lt;&gt;0,DataSheet!F23,"")</f>
        <v/>
      </c>
      <c r="H22" t="str">
        <f t="shared" si="0"/>
        <v/>
      </c>
    </row>
    <row r="23" spans="1:8" ht="46.5" customHeight="1" x14ac:dyDescent="0.25">
      <c r="A23" s="5" t="str">
        <f>IF(DataSheet!A24&lt;&gt;0,DataSheet!A24,"")</f>
        <v/>
      </c>
      <c r="B23" s="4" t="str">
        <f>IF(DataSheet!D24&lt;&gt;0,DataSheet!D24,"")</f>
        <v/>
      </c>
      <c r="C23" s="4" t="str">
        <f>IF(DataSheet!E24&lt;&gt;0,DataSheet!E24,"")</f>
        <v/>
      </c>
      <c r="D23" s="5" t="str">
        <f>IF(A23="","",IF(DataSheet!J24=0,"פריט ללא הבהרה",DataSheet!J24))</f>
        <v/>
      </c>
      <c r="E23" t="str">
        <f>IF(DataSheet!B24&lt;&gt;0,DataSheet!B24,"")</f>
        <v/>
      </c>
      <c r="F23" t="str">
        <f>IF(DataSheet!F24&lt;&gt;0,DataSheet!F24,"")</f>
        <v/>
      </c>
      <c r="H23" t="str">
        <f t="shared" si="0"/>
        <v/>
      </c>
    </row>
    <row r="24" spans="1:8" ht="46.5" customHeight="1" x14ac:dyDescent="0.25">
      <c r="A24" s="5" t="str">
        <f>IF(DataSheet!A25&lt;&gt;0,DataSheet!A25,"")</f>
        <v/>
      </c>
      <c r="B24" s="4" t="str">
        <f>IF(DataSheet!D25&lt;&gt;0,DataSheet!D25,"")</f>
        <v/>
      </c>
      <c r="C24" s="4" t="str">
        <f>IF(DataSheet!E25&lt;&gt;0,DataSheet!E25,"")</f>
        <v/>
      </c>
      <c r="D24" s="5" t="str">
        <f>IF(A24="","",IF(DataSheet!J25=0,"פריט ללא הבהרה",DataSheet!J25))</f>
        <v/>
      </c>
      <c r="E24" t="str">
        <f>IF(DataSheet!B25&lt;&gt;0,DataSheet!B25,"")</f>
        <v/>
      </c>
      <c r="F24" t="str">
        <f>IF(DataSheet!F25&lt;&gt;0,DataSheet!F25,"")</f>
        <v/>
      </c>
      <c r="H24" t="str">
        <f t="shared" si="0"/>
        <v/>
      </c>
    </row>
    <row r="25" spans="1:8" ht="46.5" customHeight="1" x14ac:dyDescent="0.25">
      <c r="A25" s="5" t="str">
        <f>IF(DataSheet!A26&lt;&gt;0,DataSheet!A26,"")</f>
        <v/>
      </c>
      <c r="B25" s="4" t="str">
        <f>IF(DataSheet!D26&lt;&gt;0,DataSheet!D26,"")</f>
        <v/>
      </c>
      <c r="C25" s="4" t="str">
        <f>IF(DataSheet!E26&lt;&gt;0,DataSheet!E26,"")</f>
        <v/>
      </c>
      <c r="D25" s="5" t="str">
        <f>IF(A25="","",IF(DataSheet!J26=0,"פריט ללא הבהרה",DataSheet!J26))</f>
        <v/>
      </c>
      <c r="E25" t="str">
        <f>IF(DataSheet!B26&lt;&gt;0,DataSheet!B26,"")</f>
        <v/>
      </c>
      <c r="F25" t="str">
        <f>IF(DataSheet!F26&lt;&gt;0,DataSheet!F26,"")</f>
        <v/>
      </c>
      <c r="H25" t="str">
        <f t="shared" si="0"/>
        <v/>
      </c>
    </row>
    <row r="26" spans="1:8" ht="46.5" customHeight="1" x14ac:dyDescent="0.25">
      <c r="A26" s="5" t="str">
        <f>IF(DataSheet!A27&lt;&gt;0,DataSheet!A27,"")</f>
        <v/>
      </c>
      <c r="B26" s="4" t="str">
        <f>IF(DataSheet!D27&lt;&gt;0,DataSheet!D27,"")</f>
        <v/>
      </c>
      <c r="C26" s="4" t="str">
        <f>IF(DataSheet!E27&lt;&gt;0,DataSheet!E27,"")</f>
        <v/>
      </c>
      <c r="D26" s="5" t="str">
        <f>IF(A26="","",IF(DataSheet!J27=0,"פריט ללא הבהרה",DataSheet!J27))</f>
        <v/>
      </c>
      <c r="E26" t="str">
        <f>IF(DataSheet!B27&lt;&gt;0,DataSheet!B27,"")</f>
        <v/>
      </c>
      <c r="F26" t="str">
        <f>IF(DataSheet!F27&lt;&gt;0,DataSheet!F27,"")</f>
        <v/>
      </c>
      <c r="H26" t="str">
        <f t="shared" si="0"/>
        <v/>
      </c>
    </row>
    <row r="27" spans="1:8" ht="46.5" customHeight="1" x14ac:dyDescent="0.25">
      <c r="A27" s="5" t="str">
        <f>IF(DataSheet!A28&lt;&gt;0,DataSheet!A28,"")</f>
        <v/>
      </c>
      <c r="B27" s="4" t="str">
        <f>IF(DataSheet!D28&lt;&gt;0,DataSheet!D28,"")</f>
        <v/>
      </c>
      <c r="C27" s="4" t="str">
        <f>IF(DataSheet!E28&lt;&gt;0,DataSheet!E28,"")</f>
        <v/>
      </c>
      <c r="D27" s="5" t="str">
        <f>IF(A27="","",IF(DataSheet!J28=0,"פריט ללא הבהרה",DataSheet!J28))</f>
        <v/>
      </c>
      <c r="E27" t="str">
        <f>IF(DataSheet!B28&lt;&gt;0,DataSheet!B28,"")</f>
        <v/>
      </c>
      <c r="F27" t="str">
        <f>IF(DataSheet!F28&lt;&gt;0,DataSheet!F28,"")</f>
        <v/>
      </c>
      <c r="H27" t="str">
        <f t="shared" si="0"/>
        <v/>
      </c>
    </row>
    <row r="28" spans="1:8" ht="46.5" customHeight="1" x14ac:dyDescent="0.25">
      <c r="A28" s="5" t="str">
        <f>IF(DataSheet!A29&lt;&gt;0,DataSheet!A29,"")</f>
        <v/>
      </c>
      <c r="B28" s="4" t="str">
        <f>IF(DataSheet!D29&lt;&gt;0,DataSheet!D29,"")</f>
        <v/>
      </c>
      <c r="C28" s="4" t="str">
        <f>IF(DataSheet!E29&lt;&gt;0,DataSheet!E29,"")</f>
        <v/>
      </c>
      <c r="D28" s="5" t="str">
        <f>IF(A28="","",IF(DataSheet!J29=0,"פריט ללא הבהרה",DataSheet!J29))</f>
        <v/>
      </c>
      <c r="E28" t="str">
        <f>IF(DataSheet!B29&lt;&gt;0,DataSheet!B29,"")</f>
        <v/>
      </c>
      <c r="F28" t="str">
        <f>IF(DataSheet!F29&lt;&gt;0,DataSheet!F29,"")</f>
        <v/>
      </c>
      <c r="H28" t="str">
        <f t="shared" si="0"/>
        <v/>
      </c>
    </row>
    <row r="29" spans="1:8" ht="46.5" customHeight="1" x14ac:dyDescent="0.25">
      <c r="A29" s="5" t="str">
        <f>IF(DataSheet!A30&lt;&gt;0,DataSheet!A30,"")</f>
        <v/>
      </c>
      <c r="B29" s="4" t="str">
        <f>IF(DataSheet!D30&lt;&gt;0,DataSheet!D30,"")</f>
        <v/>
      </c>
      <c r="C29" s="4" t="str">
        <f>IF(DataSheet!E30&lt;&gt;0,DataSheet!E30,"")</f>
        <v/>
      </c>
      <c r="D29" s="5" t="str">
        <f>IF(A29="","",IF(DataSheet!J30=0,"פריט ללא הבהרה",DataSheet!J30))</f>
        <v/>
      </c>
      <c r="E29" t="str">
        <f>IF(DataSheet!B30&lt;&gt;0,DataSheet!B30,"")</f>
        <v/>
      </c>
      <c r="F29" t="str">
        <f>IF(DataSheet!F30&lt;&gt;0,DataSheet!F30,"")</f>
        <v/>
      </c>
      <c r="H29" t="str">
        <f t="shared" si="0"/>
        <v/>
      </c>
    </row>
    <row r="30" spans="1:8" ht="46.5" customHeight="1" x14ac:dyDescent="0.25">
      <c r="A30" s="5" t="str">
        <f>IF(DataSheet!A31&lt;&gt;0,DataSheet!A31,"")</f>
        <v/>
      </c>
      <c r="B30" s="4" t="str">
        <f>IF(DataSheet!D31&lt;&gt;0,DataSheet!D31,"")</f>
        <v/>
      </c>
      <c r="C30" s="4" t="str">
        <f>IF(DataSheet!E31&lt;&gt;0,DataSheet!E31,"")</f>
        <v/>
      </c>
      <c r="D30" s="5" t="str">
        <f>IF(A30="","",IF(DataSheet!J31=0,"פריט ללא הבהרה",DataSheet!J31))</f>
        <v/>
      </c>
      <c r="E30" t="str">
        <f>IF(DataSheet!B31&lt;&gt;0,DataSheet!B31,"")</f>
        <v/>
      </c>
      <c r="F30" t="str">
        <f>IF(DataSheet!F31&lt;&gt;0,DataSheet!F31,"")</f>
        <v/>
      </c>
      <c r="H30" t="str">
        <f t="shared" si="0"/>
        <v/>
      </c>
    </row>
    <row r="31" spans="1:8" ht="46.5" customHeight="1" x14ac:dyDescent="0.25">
      <c r="A31" s="5" t="str">
        <f>IF(DataSheet!A32&lt;&gt;0,DataSheet!A32,"")</f>
        <v/>
      </c>
      <c r="B31" s="4" t="str">
        <f>IF(DataSheet!D32&lt;&gt;0,DataSheet!D32,"")</f>
        <v/>
      </c>
      <c r="C31" s="4" t="str">
        <f>IF(DataSheet!E32&lt;&gt;0,DataSheet!E32,"")</f>
        <v/>
      </c>
      <c r="D31" s="5" t="str">
        <f>IF(A31="","",IF(DataSheet!J32=0,"פריט ללא הבהרה",DataSheet!J32))</f>
        <v/>
      </c>
      <c r="E31" t="str">
        <f>IF(DataSheet!B32&lt;&gt;0,DataSheet!B32,"")</f>
        <v/>
      </c>
      <c r="F31" t="str">
        <f>IF(DataSheet!F32&lt;&gt;0,DataSheet!F32,"")</f>
        <v/>
      </c>
      <c r="H31" t="str">
        <f t="shared" si="0"/>
        <v/>
      </c>
    </row>
    <row r="32" spans="1:8" ht="46.5" customHeight="1" x14ac:dyDescent="0.25">
      <c r="A32" s="5" t="str">
        <f>IF(DataSheet!A33&lt;&gt;0,DataSheet!A33,"")</f>
        <v/>
      </c>
      <c r="B32" s="4" t="str">
        <f>IF(DataSheet!D33&lt;&gt;0,DataSheet!D33,"")</f>
        <v/>
      </c>
      <c r="C32" s="4" t="str">
        <f>IF(DataSheet!E33&lt;&gt;0,DataSheet!E33,"")</f>
        <v/>
      </c>
      <c r="D32" s="5" t="str">
        <f>IF(A32="","",IF(DataSheet!J33=0,"פריט ללא הבהרה",DataSheet!J33))</f>
        <v/>
      </c>
      <c r="E32" t="str">
        <f>IF(DataSheet!B33&lt;&gt;0,DataSheet!B33,"")</f>
        <v/>
      </c>
      <c r="F32" t="str">
        <f>IF(DataSheet!F33&lt;&gt;0,DataSheet!F33,"")</f>
        <v/>
      </c>
      <c r="H32" t="str">
        <f t="shared" si="0"/>
        <v/>
      </c>
    </row>
    <row r="33" spans="1:8" ht="46.5" customHeight="1" x14ac:dyDescent="0.25">
      <c r="A33" s="5" t="str">
        <f>IF(DataSheet!A34&lt;&gt;0,DataSheet!A34,"")</f>
        <v/>
      </c>
      <c r="B33" s="4" t="str">
        <f>IF(DataSheet!D34&lt;&gt;0,DataSheet!D34,"")</f>
        <v/>
      </c>
      <c r="C33" s="4" t="str">
        <f>IF(DataSheet!E34&lt;&gt;0,DataSheet!E34,"")</f>
        <v/>
      </c>
      <c r="D33" s="5" t="str">
        <f>IF(A33="","",IF(DataSheet!J34=0,"פריט ללא הבהרה",DataSheet!J34))</f>
        <v/>
      </c>
      <c r="E33" t="str">
        <f>IF(DataSheet!B34&lt;&gt;0,DataSheet!B34,"")</f>
        <v/>
      </c>
      <c r="F33" t="str">
        <f>IF(DataSheet!F34&lt;&gt;0,DataSheet!F34,"")</f>
        <v/>
      </c>
      <c r="H33" t="str">
        <f t="shared" si="0"/>
        <v/>
      </c>
    </row>
    <row r="34" spans="1:8" ht="46.5" customHeight="1" x14ac:dyDescent="0.25">
      <c r="A34" s="5" t="str">
        <f>IF(DataSheet!A35&lt;&gt;0,DataSheet!A35,"")</f>
        <v/>
      </c>
      <c r="B34" s="4" t="str">
        <f>IF(DataSheet!D35&lt;&gt;0,DataSheet!D35,"")</f>
        <v/>
      </c>
      <c r="C34" s="4" t="str">
        <f>IF(DataSheet!E35&lt;&gt;0,DataSheet!E35,"")</f>
        <v/>
      </c>
      <c r="D34" s="5" t="str">
        <f>IF(A34="","",IF(DataSheet!J35=0,"פריט ללא הבהרה",DataSheet!J35))</f>
        <v/>
      </c>
      <c r="E34" t="str">
        <f>IF(DataSheet!B35&lt;&gt;0,DataSheet!B35,"")</f>
        <v/>
      </c>
      <c r="F34" t="str">
        <f>IF(DataSheet!F35&lt;&gt;0,DataSheet!F35,"")</f>
        <v/>
      </c>
      <c r="H34" t="str">
        <f t="shared" si="0"/>
        <v/>
      </c>
    </row>
    <row r="35" spans="1:8" ht="46.5" customHeight="1" x14ac:dyDescent="0.25">
      <c r="A35" s="5" t="str">
        <f>IF(DataSheet!A36&lt;&gt;0,DataSheet!A36,"")</f>
        <v/>
      </c>
      <c r="B35" s="4" t="str">
        <f>IF(DataSheet!D36&lt;&gt;0,DataSheet!D36,"")</f>
        <v/>
      </c>
      <c r="C35" s="4" t="str">
        <f>IF(DataSheet!E36&lt;&gt;0,DataSheet!E36,"")</f>
        <v/>
      </c>
      <c r="D35" s="5" t="str">
        <f>IF(A35="","",IF(DataSheet!J36=0,"פריט ללא הבהרה",DataSheet!J36))</f>
        <v/>
      </c>
      <c r="E35" t="str">
        <f>IF(DataSheet!B36&lt;&gt;0,DataSheet!B36,"")</f>
        <v/>
      </c>
      <c r="F35" t="str">
        <f>IF(DataSheet!F36&lt;&gt;0,DataSheet!F36,"")</f>
        <v/>
      </c>
      <c r="H35" t="str">
        <f t="shared" si="0"/>
        <v/>
      </c>
    </row>
    <row r="36" spans="1:8" ht="46.5" customHeight="1" x14ac:dyDescent="0.25">
      <c r="A36" s="5" t="str">
        <f>IF(DataSheet!A37&lt;&gt;0,DataSheet!A37,"")</f>
        <v/>
      </c>
      <c r="B36" s="4" t="str">
        <f>IF(DataSheet!D37&lt;&gt;0,DataSheet!D37,"")</f>
        <v/>
      </c>
      <c r="C36" s="4" t="str">
        <f>IF(DataSheet!E37&lt;&gt;0,DataSheet!E37,"")</f>
        <v/>
      </c>
      <c r="D36" s="5" t="str">
        <f>IF(A36="","",IF(DataSheet!J37=0,"פריט ללא הבהרה",DataSheet!J37))</f>
        <v/>
      </c>
      <c r="E36" t="str">
        <f>IF(DataSheet!B37&lt;&gt;0,DataSheet!B37,"")</f>
        <v/>
      </c>
      <c r="F36" t="str">
        <f>IF(DataSheet!F37&lt;&gt;0,DataSheet!F37,"")</f>
        <v/>
      </c>
      <c r="H36" t="str">
        <f t="shared" si="0"/>
        <v/>
      </c>
    </row>
    <row r="37" spans="1:8" ht="46.5" customHeight="1" x14ac:dyDescent="0.25">
      <c r="A37" s="5" t="str">
        <f>IF(DataSheet!A38&lt;&gt;0,DataSheet!A38,"")</f>
        <v/>
      </c>
      <c r="B37" s="4" t="str">
        <f>IF(DataSheet!D38&lt;&gt;0,DataSheet!D38,"")</f>
        <v/>
      </c>
      <c r="C37" s="4" t="str">
        <f>IF(DataSheet!E38&lt;&gt;0,DataSheet!E38,"")</f>
        <v/>
      </c>
      <c r="D37" s="5" t="str">
        <f>IF(A37="","",IF(DataSheet!J38=0,"פריט ללא הבהרה",DataSheet!J38))</f>
        <v/>
      </c>
      <c r="E37" t="str">
        <f>IF(DataSheet!B38&lt;&gt;0,DataSheet!B38,"")</f>
        <v/>
      </c>
      <c r="F37" t="str">
        <f>IF(DataSheet!F38&lt;&gt;0,DataSheet!F38,"")</f>
        <v/>
      </c>
      <c r="H37" t="str">
        <f t="shared" si="0"/>
        <v/>
      </c>
    </row>
    <row r="38" spans="1:8" ht="46.5" customHeight="1" x14ac:dyDescent="0.25">
      <c r="A38" s="5" t="str">
        <f>IF(DataSheet!A39&lt;&gt;0,DataSheet!A39,"")</f>
        <v/>
      </c>
      <c r="B38" s="4" t="str">
        <f>IF(DataSheet!D39&lt;&gt;0,DataSheet!D39,"")</f>
        <v/>
      </c>
      <c r="C38" s="4" t="str">
        <f>IF(DataSheet!E39&lt;&gt;0,DataSheet!E39,"")</f>
        <v/>
      </c>
      <c r="D38" s="5" t="str">
        <f>IF(A38="","",IF(DataSheet!J39=0,"פריט ללא הבהרה",DataSheet!J39))</f>
        <v/>
      </c>
      <c r="E38" t="str">
        <f>IF(DataSheet!B39&lt;&gt;0,DataSheet!B39,"")</f>
        <v/>
      </c>
      <c r="F38" t="str">
        <f>IF(DataSheet!F39&lt;&gt;0,DataSheet!F39,"")</f>
        <v/>
      </c>
      <c r="H38" t="str">
        <f t="shared" si="0"/>
        <v/>
      </c>
    </row>
    <row r="39" spans="1:8" ht="46.5" customHeight="1" x14ac:dyDescent="0.25">
      <c r="A39" s="5" t="str">
        <f>IF(DataSheet!A40&lt;&gt;0,DataSheet!A40,"")</f>
        <v/>
      </c>
      <c r="B39" s="4" t="str">
        <f>IF(DataSheet!D40&lt;&gt;0,DataSheet!D40,"")</f>
        <v/>
      </c>
      <c r="C39" s="4" t="str">
        <f>IF(DataSheet!E40&lt;&gt;0,DataSheet!E40,"")</f>
        <v/>
      </c>
      <c r="D39" s="5" t="str">
        <f>IF(A39="","",IF(DataSheet!J40=0,"פריט ללא הבהרה",DataSheet!J40))</f>
        <v/>
      </c>
      <c r="E39" t="str">
        <f>IF(DataSheet!B40&lt;&gt;0,DataSheet!B40,"")</f>
        <v/>
      </c>
      <c r="F39" t="str">
        <f>IF(DataSheet!F40&lt;&gt;0,DataSheet!F40,"")</f>
        <v/>
      </c>
      <c r="H39" t="str">
        <f t="shared" si="0"/>
        <v/>
      </c>
    </row>
    <row r="40" spans="1:8" ht="46.5" customHeight="1" x14ac:dyDescent="0.25">
      <c r="A40" s="5" t="str">
        <f>IF(DataSheet!A41&lt;&gt;0,DataSheet!A41,"")</f>
        <v/>
      </c>
      <c r="B40" s="4" t="str">
        <f>IF(DataSheet!D41&lt;&gt;0,DataSheet!D41,"")</f>
        <v/>
      </c>
      <c r="C40" s="4" t="str">
        <f>IF(DataSheet!E41&lt;&gt;0,DataSheet!E41,"")</f>
        <v/>
      </c>
      <c r="D40" s="5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H40" t="str">
        <f t="shared" si="0"/>
        <v/>
      </c>
    </row>
    <row r="41" spans="1:8" ht="46.5" customHeight="1" x14ac:dyDescent="0.25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25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5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5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5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5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5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5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5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5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5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5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5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5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5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5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5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5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5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5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5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5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5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5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5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5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5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5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5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5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5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5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5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5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5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5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5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5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5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5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5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5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5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5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5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5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5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5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5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5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5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5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5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5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5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5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5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5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5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5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5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5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5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5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5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5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5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5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5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5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5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5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5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5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5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5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5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5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5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5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5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5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5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5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5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5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5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5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5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5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5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5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5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5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5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5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5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5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5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5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5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5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5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5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5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5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5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5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5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5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5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5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5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5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5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5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5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5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5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5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5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5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5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5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5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5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5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5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5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5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5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5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5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5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5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5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5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5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5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5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5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5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5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5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5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5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5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5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5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5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5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5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5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5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5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5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5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5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5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5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5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5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5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5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5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5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5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5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5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5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5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5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5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5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5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5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5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5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5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5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5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5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5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5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5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5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5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5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5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5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5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5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5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5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5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5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5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5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5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5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5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5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5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5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5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5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5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5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5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5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5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5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5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5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5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5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5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5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5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5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5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5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5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5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5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5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5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5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5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5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5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5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5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5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5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5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5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5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5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5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5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5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5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5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5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5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5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5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5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5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5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5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5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5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5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5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5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5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5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5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5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5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5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5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5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5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5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5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5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5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5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5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5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5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5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5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5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5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5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5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5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5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5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5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5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5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5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5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5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5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5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5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5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5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5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5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5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5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5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5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5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5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5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5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5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5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5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5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5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5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5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5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5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5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5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5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5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5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5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5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5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5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5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5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5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5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5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5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5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5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5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5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5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5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5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5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5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5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5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5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5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5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5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5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5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5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5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5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5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5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5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5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5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5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5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5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5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5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5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5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5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5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5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5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5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5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5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5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5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5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5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5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5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5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5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5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5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5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5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5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5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5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5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5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5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5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5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5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5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5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5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5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5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5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5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5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5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5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5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5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5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5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5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5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5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5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5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5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5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5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5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5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5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5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5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5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5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5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5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5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5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5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5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5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5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5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5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5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5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5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5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5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5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5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5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5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5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5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5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5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5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5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5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5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5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5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5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5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5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5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5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5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5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5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5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5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5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5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5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5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5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5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5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5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5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5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5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5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5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5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5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5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5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5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5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5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5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5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5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5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5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5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5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5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5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5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5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5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5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5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5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5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5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5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5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5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5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5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5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5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5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5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5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5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5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5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5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5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5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5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5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5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5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5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5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5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5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5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5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5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5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5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5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5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5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5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5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5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5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5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5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5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5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5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5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5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5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5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5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5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5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5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5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5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5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5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5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5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5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5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5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5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5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5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5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5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5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5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5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5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5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5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5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5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5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5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5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5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5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5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5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5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5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5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5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5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5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5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5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5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5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5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5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5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5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5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5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5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5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5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5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5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5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5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5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5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5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5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5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5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5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5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5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5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5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5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5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5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5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5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5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5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5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5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5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5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5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5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5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5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5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5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5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5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5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5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5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5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5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5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5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5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5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5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5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5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5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5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5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5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5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5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5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5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5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5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5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5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5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5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5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5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5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5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5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5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5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5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5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5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5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5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5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5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5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5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5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5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5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5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5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5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5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5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5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5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5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5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5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5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5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5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5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5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5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5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5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5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5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5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5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5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5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5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5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5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5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5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5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5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5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5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5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5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5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5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5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5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5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5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5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5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5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5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5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5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5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5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5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5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5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5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5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5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5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5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5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5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5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5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5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5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5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5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5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5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5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5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5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5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5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5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5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5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5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5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5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5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5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5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5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5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5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5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5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5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5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5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5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5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5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5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5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5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5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5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5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5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5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5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5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5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5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5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5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5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5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5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5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5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5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5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5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5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5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5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5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5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5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5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5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5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5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5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5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5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5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5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5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5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5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5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5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5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5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5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5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5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5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5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5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5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5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5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5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5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5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5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5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5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5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5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5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5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5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5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5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5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5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5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5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5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5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5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5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5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5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5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5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5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5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5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5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5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5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5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5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5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5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5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5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5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5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5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5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5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5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5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5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5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5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5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5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5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5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5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5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5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5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5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5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5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5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5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5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5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5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5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5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5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5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5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5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5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5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5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5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5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5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5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5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5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5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5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5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5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5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5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5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5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5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5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5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5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5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5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5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5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5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5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5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5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5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5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5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5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5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5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5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5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5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5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5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5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5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5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5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5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5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5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5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5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5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5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5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5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5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5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5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5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5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5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5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5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5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5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5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5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5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5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5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5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5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5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5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5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5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5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5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5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5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5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5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5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5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5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5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5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5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5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5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5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5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5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5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5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5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5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5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5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5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5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5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5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5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5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5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5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5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5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5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5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5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5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B7"/>
  <sheetViews>
    <sheetView rightToLeft="1" workbookViewId="0">
      <selection activeCell="B2" sqref="B2"/>
    </sheetView>
  </sheetViews>
  <sheetFormatPr defaultRowHeight="13.8" x14ac:dyDescent="0.25"/>
  <cols>
    <col min="1" max="1" width="5.5" bestFit="1" customWidth="1"/>
    <col min="2" max="2" width="12.69921875" bestFit="1" customWidth="1"/>
    <col min="3" max="3" width="9.8984375" bestFit="1" customWidth="1"/>
    <col min="4" max="4" width="9.59765625" bestFit="1" customWidth="1"/>
    <col min="5" max="5" width="15" bestFit="1" customWidth="1"/>
    <col min="6" max="6" width="10.8984375" bestFit="1" customWidth="1"/>
    <col min="7" max="7" width="13.8984375" bestFit="1" customWidth="1"/>
    <col min="8" max="8" width="16.3984375" bestFit="1" customWidth="1"/>
    <col min="9" max="9" width="11.1992187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984375" bestFit="1" customWidth="1"/>
    <col min="15" max="15" width="9.8984375" bestFit="1" customWidth="1"/>
    <col min="16" max="16" width="10.09765625" bestFit="1" customWidth="1"/>
    <col min="17" max="17" width="13.09765625" bestFit="1" customWidth="1"/>
    <col min="18" max="18" width="9.8984375" bestFit="1" customWidth="1"/>
    <col min="19" max="19" width="15.69921875" bestFit="1" customWidth="1"/>
    <col min="20" max="20" width="10.09765625" bestFit="1" customWidth="1"/>
    <col min="21" max="21" width="17.19921875" bestFit="1" customWidth="1"/>
    <col min="22" max="22" width="18.09765625" bestFit="1" customWidth="1"/>
    <col min="23" max="23" width="11" bestFit="1" customWidth="1"/>
    <col min="24" max="24" width="12.19921875" bestFit="1" customWidth="1"/>
    <col min="25" max="25" width="9.19921875" bestFit="1" customWidth="1"/>
    <col min="26" max="27" width="9.3984375" bestFit="1" customWidth="1"/>
    <col min="28" max="28" width="11.5" bestFit="1" customWidth="1"/>
    <col min="29" max="29" width="12" bestFit="1" customWidth="1"/>
    <col min="31" max="31" width="9.8984375" bestFit="1" customWidth="1"/>
    <col min="32" max="32" width="8.8984375" bestFit="1" customWidth="1"/>
    <col min="33" max="33" width="10.69921875" bestFit="1" customWidth="1"/>
    <col min="34" max="34" width="12.69921875" bestFit="1" customWidth="1"/>
    <col min="35" max="35" width="14.09765625" bestFit="1" customWidth="1"/>
    <col min="36" max="36" width="15.19921875" bestFit="1" customWidth="1"/>
    <col min="37" max="37" width="9.8984375" bestFit="1" customWidth="1"/>
    <col min="38" max="38" width="9.5" bestFit="1" customWidth="1"/>
    <col min="39" max="39" width="9.59765625" bestFit="1" customWidth="1"/>
    <col min="40" max="40" width="14.59765625" bestFit="1" customWidth="1"/>
    <col min="41" max="41" width="13.8984375" bestFit="1" customWidth="1"/>
    <col min="43" max="43" width="12.3984375" bestFit="1" customWidth="1"/>
    <col min="44" max="44" width="7.19921875" bestFit="1" customWidth="1"/>
    <col min="45" max="45" width="10.3984375" bestFit="1" customWidth="1"/>
    <col min="46" max="46" width="18" bestFit="1" customWidth="1"/>
    <col min="47" max="47" width="14.8984375" bestFit="1" customWidth="1"/>
    <col min="48" max="48" width="12.09765625" bestFit="1" customWidth="1"/>
    <col min="49" max="49" width="7.59765625" bestFit="1" customWidth="1"/>
    <col min="50" max="50" width="11.8984375" bestFit="1" customWidth="1"/>
    <col min="51" max="51" width="9.8984375" bestFit="1" customWidth="1"/>
    <col min="52" max="52" width="13.09765625" bestFit="1" customWidth="1"/>
    <col min="53" max="53" width="11" bestFit="1" customWidth="1"/>
    <col min="54" max="54" width="13.19921875" bestFit="1" customWidth="1"/>
    <col min="55" max="55" width="11.69921875" bestFit="1" customWidth="1"/>
    <col min="56" max="56" width="14.5" bestFit="1" customWidth="1"/>
    <col min="57" max="57" width="15.5" bestFit="1" customWidth="1"/>
    <col min="58" max="58" width="11.3984375" bestFit="1" customWidth="1"/>
    <col min="59" max="59" width="16.69921875" bestFit="1" customWidth="1"/>
    <col min="60" max="60" width="11.59765625" bestFit="1" customWidth="1"/>
    <col min="61" max="61" width="17.5" bestFit="1" customWidth="1"/>
    <col min="62" max="62" width="15.5" bestFit="1" customWidth="1"/>
    <col min="63" max="63" width="16.09765625" bestFit="1" customWidth="1"/>
    <col min="64" max="64" width="15.59765625" bestFit="1" customWidth="1"/>
    <col min="65" max="65" width="16.8984375" bestFit="1" customWidth="1"/>
    <col min="66" max="66" width="16.5" bestFit="1" customWidth="1"/>
    <col min="67" max="67" width="15.09765625" bestFit="1" customWidth="1"/>
    <col min="68" max="68" width="12" bestFit="1" customWidth="1"/>
    <col min="69" max="69" width="9.09765625" bestFit="1" customWidth="1"/>
    <col min="70" max="70" width="12" bestFit="1" customWidth="1"/>
    <col min="71" max="71" width="13.59765625" bestFit="1" customWidth="1"/>
    <col min="72" max="72" width="15.69921875" bestFit="1" customWidth="1"/>
    <col min="73" max="73" width="9.19921875" bestFit="1" customWidth="1"/>
    <col min="74" max="74" width="12.09765625" bestFit="1" customWidth="1"/>
    <col min="75" max="75" width="9.8984375" bestFit="1" customWidth="1"/>
    <col min="76" max="76" width="11.5" bestFit="1" customWidth="1"/>
    <col min="77" max="77" width="8.3984375" bestFit="1" customWidth="1"/>
    <col min="79" max="79" width="10.59765625" bestFit="1" customWidth="1"/>
    <col min="80" max="80" width="11.69921875" bestFit="1" customWidth="1"/>
    <col min="81" max="81" width="11.3984375" bestFit="1" customWidth="1"/>
    <col min="82" max="82" width="7.09765625" bestFit="1" customWidth="1"/>
    <col min="83" max="83" width="6.8984375" bestFit="1" customWidth="1"/>
    <col min="84" max="84" width="13.09765625" bestFit="1" customWidth="1"/>
    <col min="85" max="85" width="16.3984375" bestFit="1" customWidth="1"/>
    <col min="86" max="86" width="8.69921875" bestFit="1" customWidth="1"/>
    <col min="87" max="87" width="9.5" bestFit="1" customWidth="1"/>
    <col min="88" max="88" width="6.69921875" bestFit="1" customWidth="1"/>
    <col min="89" max="89" width="17.8984375" bestFit="1" customWidth="1"/>
  </cols>
  <sheetData>
    <row r="1" spans="1:106" x14ac:dyDescent="0.25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</row>
    <row r="2" spans="1:106" x14ac:dyDescent="0.25">
      <c r="A2" s="1" t="s">
        <v>175</v>
      </c>
      <c r="B2" t="s">
        <v>176</v>
      </c>
      <c r="C2" s="11">
        <v>38</v>
      </c>
      <c r="D2" t="s">
        <v>177</v>
      </c>
      <c r="I2" t="s">
        <v>178</v>
      </c>
      <c r="J2" t="s">
        <v>179</v>
      </c>
      <c r="M2" t="s">
        <v>180</v>
      </c>
      <c r="S2" t="s">
        <v>181</v>
      </c>
      <c r="T2" t="s">
        <v>182</v>
      </c>
      <c r="U2" t="s">
        <v>183</v>
      </c>
      <c r="V2" t="s">
        <v>184</v>
      </c>
      <c r="Y2" t="s">
        <v>185</v>
      </c>
      <c r="Z2" t="s">
        <v>186</v>
      </c>
      <c r="AB2" t="s">
        <v>187</v>
      </c>
      <c r="AC2" t="s">
        <v>188</v>
      </c>
      <c r="AD2" s="11">
        <v>56120</v>
      </c>
      <c r="AE2" t="s">
        <v>189</v>
      </c>
      <c r="AF2" t="s">
        <v>190</v>
      </c>
      <c r="AG2" t="s">
        <v>191</v>
      </c>
      <c r="AH2" t="s">
        <v>192</v>
      </c>
      <c r="AL2" t="s">
        <v>193</v>
      </c>
      <c r="AM2" s="2">
        <v>45398.289583333302</v>
      </c>
      <c r="AN2" t="s">
        <v>194</v>
      </c>
      <c r="AS2" s="11">
        <v>9</v>
      </c>
      <c r="AT2" t="s">
        <v>195</v>
      </c>
      <c r="BE2" t="s">
        <v>196</v>
      </c>
      <c r="BG2" t="s">
        <v>197</v>
      </c>
      <c r="BI2" t="s">
        <v>198</v>
      </c>
      <c r="BK2" t="s">
        <v>199</v>
      </c>
      <c r="BL2" t="s">
        <v>200</v>
      </c>
      <c r="BS2" t="s">
        <v>182</v>
      </c>
      <c r="BV2" t="s">
        <v>201</v>
      </c>
      <c r="CA2" s="11">
        <v>2</v>
      </c>
      <c r="CB2" t="s">
        <v>202</v>
      </c>
      <c r="CD2" t="s">
        <v>181</v>
      </c>
      <c r="CG2" s="11">
        <v>2</v>
      </c>
      <c r="CH2" t="s">
        <v>203</v>
      </c>
      <c r="CJ2" t="s">
        <v>180</v>
      </c>
      <c r="CM2" t="s">
        <v>180</v>
      </c>
      <c r="CN2" s="11">
        <v>131320.79999999999</v>
      </c>
      <c r="CO2" s="11">
        <v>65660.399999999994</v>
      </c>
      <c r="CP2" s="11">
        <v>196981.2</v>
      </c>
      <c r="CQ2" t="s">
        <v>180</v>
      </c>
      <c r="CV2" t="s">
        <v>199</v>
      </c>
    </row>
    <row r="3" spans="1:106" x14ac:dyDescent="0.25">
      <c r="A3" s="1" t="s">
        <v>88</v>
      </c>
      <c r="B3" t="s">
        <v>89</v>
      </c>
      <c r="C3" t="s">
        <v>90</v>
      </c>
      <c r="D3" t="s">
        <v>91</v>
      </c>
      <c r="E3" t="s">
        <v>204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205</v>
      </c>
      <c r="BT3" t="s">
        <v>206</v>
      </c>
      <c r="BU3" t="s">
        <v>207</v>
      </c>
      <c r="BV3" t="s">
        <v>208</v>
      </c>
      <c r="BW3" t="s">
        <v>209</v>
      </c>
      <c r="BX3" t="s">
        <v>210</v>
      </c>
      <c r="BY3" t="s">
        <v>211</v>
      </c>
      <c r="BZ3" t="s">
        <v>212</v>
      </c>
      <c r="CA3" t="s">
        <v>213</v>
      </c>
    </row>
    <row r="4" spans="1:106" x14ac:dyDescent="0.25">
      <c r="A4" s="1" t="s">
        <v>214</v>
      </c>
      <c r="C4" t="s">
        <v>215</v>
      </c>
      <c r="D4" t="s">
        <v>216</v>
      </c>
      <c r="E4" t="s">
        <v>200</v>
      </c>
      <c r="F4" t="s">
        <v>217</v>
      </c>
      <c r="G4" t="s">
        <v>218</v>
      </c>
      <c r="J4" t="s">
        <v>188</v>
      </c>
      <c r="K4" t="s">
        <v>191</v>
      </c>
      <c r="L4" s="1">
        <v>45397</v>
      </c>
      <c r="M4" t="s">
        <v>219</v>
      </c>
      <c r="N4" t="s">
        <v>200</v>
      </c>
      <c r="O4" t="s">
        <v>196</v>
      </c>
      <c r="P4" t="s">
        <v>220</v>
      </c>
      <c r="Q4" t="s">
        <v>221</v>
      </c>
      <c r="R4" t="s">
        <v>222</v>
      </c>
      <c r="V4" t="s">
        <v>223</v>
      </c>
      <c r="W4" t="s">
        <v>224</v>
      </c>
      <c r="X4" t="s">
        <v>197</v>
      </c>
      <c r="Y4" t="s">
        <v>225</v>
      </c>
      <c r="Z4" t="s">
        <v>226</v>
      </c>
      <c r="AD4" s="11">
        <v>0</v>
      </c>
      <c r="AF4" t="s">
        <v>227</v>
      </c>
      <c r="AI4" s="1">
        <v>0</v>
      </c>
      <c r="AK4" s="1">
        <v>45397</v>
      </c>
      <c r="AL4" s="1">
        <v>45397</v>
      </c>
      <c r="AM4" s="1">
        <v>45397</v>
      </c>
      <c r="AQ4" s="11">
        <v>0</v>
      </c>
      <c r="AR4" s="11">
        <v>23269</v>
      </c>
      <c r="AS4" s="11">
        <v>56120</v>
      </c>
      <c r="AU4" t="s">
        <v>218</v>
      </c>
      <c r="AV4" t="s">
        <v>191</v>
      </c>
      <c r="AW4" t="s">
        <v>180</v>
      </c>
      <c r="AX4" t="s">
        <v>228</v>
      </c>
      <c r="AY4" s="11">
        <v>1</v>
      </c>
      <c r="BG4" s="11">
        <v>0</v>
      </c>
      <c r="BH4" s="11">
        <v>0</v>
      </c>
      <c r="BK4" s="11">
        <v>0</v>
      </c>
      <c r="BM4" s="11">
        <v>1</v>
      </c>
      <c r="BO4" s="11">
        <v>0</v>
      </c>
      <c r="BQ4" s="11">
        <v>0</v>
      </c>
      <c r="BR4" t="s">
        <v>180</v>
      </c>
      <c r="BU4" s="11">
        <v>0</v>
      </c>
      <c r="BX4" t="s">
        <v>229</v>
      </c>
      <c r="BY4" t="s">
        <v>230</v>
      </c>
      <c r="BZ4" t="s">
        <v>231</v>
      </c>
      <c r="CA4" s="11">
        <v>0</v>
      </c>
    </row>
    <row r="5" spans="1:106" x14ac:dyDescent="0.25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6" x14ac:dyDescent="0.25">
      <c r="A6" s="1" t="s">
        <v>232</v>
      </c>
      <c r="B6" s="11">
        <v>86</v>
      </c>
      <c r="C6" s="11">
        <v>420</v>
      </c>
      <c r="D6" t="s">
        <v>233</v>
      </c>
      <c r="E6" t="s">
        <v>234</v>
      </c>
      <c r="F6" t="s">
        <v>235</v>
      </c>
      <c r="G6" s="11">
        <v>36120</v>
      </c>
      <c r="H6" t="s">
        <v>191</v>
      </c>
      <c r="I6" s="11">
        <v>86</v>
      </c>
      <c r="J6" t="s">
        <v>236</v>
      </c>
    </row>
    <row r="7" spans="1:106" x14ac:dyDescent="0.25">
      <c r="A7" s="1" t="s">
        <v>237</v>
      </c>
      <c r="B7" s="11">
        <v>20000</v>
      </c>
      <c r="C7" s="11">
        <v>1</v>
      </c>
      <c r="D7" t="s">
        <v>238</v>
      </c>
      <c r="E7" t="s">
        <v>238</v>
      </c>
      <c r="F7" t="s">
        <v>239</v>
      </c>
      <c r="G7" s="11">
        <v>20000</v>
      </c>
      <c r="H7" t="s">
        <v>191</v>
      </c>
      <c r="I7" s="11">
        <v>20000</v>
      </c>
      <c r="J7" t="s">
        <v>240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ליאת שרון</cp:lastModifiedBy>
  <dcterms:created xsi:type="dcterms:W3CDTF">2022-02-08T14:14:28Z</dcterms:created>
  <dcterms:modified xsi:type="dcterms:W3CDTF">2024-06-03T07:52:46Z</dcterms:modified>
</cp:coreProperties>
</file>